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L:\Website &amp; Brochures\INDICATORS\BOP and TRADE\Current Account\2020\"/>
    </mc:Choice>
  </mc:AlternateContent>
  <bookViews>
    <workbookView xWindow="0" yWindow="0" windowWidth="28800" windowHeight="12435"/>
  </bookViews>
  <sheets>
    <sheet name="BOP Report Formatted 2020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_FilterDatabase" localSheetId="0" hidden="1">#REF!</definedName>
    <definedName name="_xlnm._FilterDatabase" hidden="1">#REF!</definedName>
    <definedName name="a" localSheetId="0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0">#REF!</definedName>
    <definedName name="AccountX">#REF!</definedName>
    <definedName name="Acct_No" localSheetId="0">#REF!</definedName>
    <definedName name="Acct_No">#REF!</definedName>
    <definedName name="Acct_Type">'[1]FormattedTB-En'!$U$8:$U$12500</definedName>
    <definedName name="Acct_TypeX" localSheetId="0">#REF!</definedName>
    <definedName name="Acct_TypeX">#REF!</definedName>
    <definedName name="ACCTB" localSheetId="0">#REF!</definedName>
    <definedName name="ACCTB">#REF!</definedName>
    <definedName name="AcctCat" localSheetId="0">#REF!</definedName>
    <definedName name="AcctCat">#REF!</definedName>
    <definedName name="AcctDesc" localSheetId="0">#REF!</definedName>
    <definedName name="AcctDesc">#REF!</definedName>
    <definedName name="ADjul10">'[1]Financials-En'!$F$295:$V$295</definedName>
    <definedName name="ADjul10X" localSheetId="0">#REF!</definedName>
    <definedName name="ADjul10X">#REF!</definedName>
    <definedName name="ADjun10">'[1]Financials-En'!$F$292:$V$292</definedName>
    <definedName name="ADjun10X" localSheetId="0">#REF!</definedName>
    <definedName name="ADjun10X">#REF!</definedName>
    <definedName name="Adjustment">'[1]FormattedTB-En'!$Q$8:$Q$12500</definedName>
    <definedName name="AdjustmentX" localSheetId="0">#REF!</definedName>
    <definedName name="AdjustmentX">#REF!</definedName>
    <definedName name="All_CC" localSheetId="0">#REF!</definedName>
    <definedName name="All_CC">#REF!</definedName>
    <definedName name="All_CC_Name" localSheetId="0">#REF!</definedName>
    <definedName name="All_CC_Name">#REF!</definedName>
    <definedName name="ALLGROUPS" localSheetId="0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0">#REF!</definedName>
    <definedName name="as">#REF!</definedName>
    <definedName name="Assets">'[1]FormattedTB-En'!$AT$7</definedName>
    <definedName name="balance" localSheetId="0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BOPtemplatePosting">'[7]dropdown codes BOP'!$A:$A</definedName>
    <definedName name="BudAcct" localSheetId="0">#REF!</definedName>
    <definedName name="BudAcct">#REF!</definedName>
    <definedName name="BudAmt" localSheetId="0">#REF!</definedName>
    <definedName name="BudAmt">#REF!</definedName>
    <definedName name="BudCat" localSheetId="0">#REF!</definedName>
    <definedName name="BudCat">#REF!</definedName>
    <definedName name="BudCC" localSheetId="0">#REF!</definedName>
    <definedName name="BudCC">#REF!</definedName>
    <definedName name="Budget_Amount" localSheetId="0">#REF!</definedName>
    <definedName name="Budget_Amount">#REF!</definedName>
    <definedName name="BudTB" localSheetId="0">#REF!</definedName>
    <definedName name="BudTB">#REF!</definedName>
    <definedName name="businessform">'[8]Menu Options'!$B$14:$B$19</definedName>
    <definedName name="Cab_Rev">'[9]2015_16 Pivot'!$Q$6:$Q$533</definedName>
    <definedName name="Cashflow">'[10]FSG Entity'!$O$59:$O$69</definedName>
    <definedName name="CategoryX" localSheetId="0">#REF!</definedName>
    <definedName name="CategoryX">#REF!</definedName>
    <definedName name="CC_Cabinet_Rev" localSheetId="0">#REF!</definedName>
    <definedName name="CC_Cabinet_Rev">#REF!</definedName>
    <definedName name="CC_No" localSheetId="0">#REF!</definedName>
    <definedName name="CC_No">#REF!</definedName>
    <definedName name="CCNo" localSheetId="0">#REF!</definedName>
    <definedName name="CCNo">#REF!</definedName>
    <definedName name="CCTB" localSheetId="0">#REF!</definedName>
    <definedName name="CCTB">#REF!</definedName>
    <definedName name="CD_Account" localSheetId="0">#REF!</definedName>
    <definedName name="CD_Account">#REF!</definedName>
    <definedName name="CD_Criteria" localSheetId="0">#REF!</definedName>
    <definedName name="CD_Criteria">#REF!</definedName>
    <definedName name="CD_No" localSheetId="0">#REF!</definedName>
    <definedName name="CD_No">#REF!</definedName>
    <definedName name="CD_Nos" localSheetId="0">#REF!</definedName>
    <definedName name="CD_Nos">#REF!</definedName>
    <definedName name="CFNote">'[1]FormattedTB-En'!$E$8:$E$12500</definedName>
    <definedName name="CFNoteX" localSheetId="0">#REF!</definedName>
    <definedName name="CFNoteX">#REF!</definedName>
    <definedName name="CFO_Alloc_CC_Alloc" localSheetId="0">#REF!</definedName>
    <definedName name="CFO_Alloc_CC_Alloc">#REF!</definedName>
    <definedName name="CFO_Alloc_CC_No" localSheetId="0">#REF!</definedName>
    <definedName name="CFO_Alloc_CC_No">#REF!</definedName>
    <definedName name="CFO_Audit" localSheetId="0">#REF!</definedName>
    <definedName name="CFO_Audit">#REF!</definedName>
    <definedName name="cicc">'[11]CICC (fin stat)'!$C$7:$L$91</definedName>
    <definedName name="ciib" localSheetId="0">#REF!</definedName>
    <definedName name="ciib">#REF!</definedName>
    <definedName name="Cinico_Amt" localSheetId="0">#REF!</definedName>
    <definedName name="Cinico_Amt">#REF!</definedName>
    <definedName name="Cinico_Criteria" localSheetId="0">#REF!</definedName>
    <definedName name="Cinico_Criteria">#REF!</definedName>
    <definedName name="civil">'[12]2809-Civil_Aviation'!$B$8:$Z$56</definedName>
    <definedName name="Cjul10">'[1]Financials-En'!$F$279:$V$279</definedName>
    <definedName name="Cjul10X" localSheetId="0">#REF!</definedName>
    <definedName name="Cjul10X">#REF!</definedName>
    <definedName name="Cjun10">'[1]Financials-En'!$F$276:$V$276</definedName>
    <definedName name="Cjun10X" localSheetId="0">#REF!</definedName>
    <definedName name="Cjun10X">#REF!</definedName>
    <definedName name="cl" localSheetId="0">#REF!</definedName>
    <definedName name="cl">#REF!</definedName>
    <definedName name="close">[13]Closebrothers!$D$7:$K$77</definedName>
    <definedName name="Closing">'[1]FormattedTB-En'!$S$8:$S$12500</definedName>
    <definedName name="ClosingX" localSheetId="0">#REF!</definedName>
    <definedName name="ClosingX">#REF!</definedName>
    <definedName name="cn">'[11]3510 CN'!$C$7:$T$65</definedName>
    <definedName name="CoerRev" localSheetId="0">#REF!</definedName>
    <definedName name="CoerRev">#REF!</definedName>
    <definedName name="colonial">[11]Colonial!$C$7:$G$70</definedName>
    <definedName name="commencement_year">'[8]Menu Options'!$B$22:$B$89</definedName>
    <definedName name="Cost_Alloc__Method" localSheetId="0">#REF!</definedName>
    <definedName name="Cost_Alloc__Method">#REF!</definedName>
    <definedName name="countryList">[14]countries!$A$1:$A$200</definedName>
    <definedName name="_xlnm.Criteria" localSheetId="0">#REF!</definedName>
    <definedName name="_xlnm.Criteria">#REF!</definedName>
    <definedName name="CUADROSDELPAIS" localSheetId="0">#REF!</definedName>
    <definedName name="CUADROSDELPAIS">#REF!</definedName>
    <definedName name="cuc">[11]CUC!$C$7:$M$75</definedName>
    <definedName name="cultural">'[15]1998-Cultural'!$C$8:$U$41</definedName>
    <definedName name="CurrencyList">'[16]Report Form'!$B$5:$B$7</definedName>
    <definedName name="CurrentYrActual">'[17]Exec Assets &amp; Liabilities'!$A$52</definedName>
    <definedName name="custom">'[18]3345-Custom (FS)'!$D$8:B$41</definedName>
    <definedName name="d" localSheetId="0">#REF!</definedName>
    <definedName name="d">#REF!</definedName>
    <definedName name="Data" localSheetId="0">#REF!</definedName>
    <definedName name="Data">#REF!</definedName>
    <definedName name="DATA_BPM6_1" localSheetId="0">#REF!</definedName>
    <definedName name="DATA_BPM6_1">#REF!</definedName>
    <definedName name="DATA_BPM6_2" localSheetId="0">#REF!</definedName>
    <definedName name="DATA_BPM6_2">#REF!</definedName>
    <definedName name="_xlnm.Database" localSheetId="0">#REF!</definedName>
    <definedName name="_xlnm.Database">#REF!</definedName>
    <definedName name="DATES" localSheetId="0">#REF!</definedName>
    <definedName name="DATES">#REF!</definedName>
    <definedName name="DD" localSheetId="0">#REF!</definedName>
    <definedName name="DD">#REF!</definedName>
    <definedName name="DeptX" localSheetId="0">#REF!</definedName>
    <definedName name="DeptX">#REF!</definedName>
    <definedName name="DescriptionX" localSheetId="0">#REF!</definedName>
    <definedName name="DescriptionX">#REF!</definedName>
    <definedName name="Direct" localSheetId="0">#REF!</definedName>
    <definedName name="Direct">#REF!</definedName>
    <definedName name="DirectCost" localSheetId="0">#REF!</definedName>
    <definedName name="DirectCost">#REF!</definedName>
    <definedName name="district">'[8]Menu Options'!$B$4:$B$10</definedName>
    <definedName name="dropdownmenu" localSheetId="0">'[19]drop down menu'!$A$1:$A$65536</definedName>
    <definedName name="dropdownmenu">'[19]drop down menu'!$A$1:$A$65536</definedName>
    <definedName name="Dutyperqty" localSheetId="0">'[20]Duty Rate'!#REF!</definedName>
    <definedName name="Dutyperqty">'[20]Duty Rate'!#REF!</definedName>
    <definedName name="embassy">'[21]1197 Embassy FS'!$B$19:$K$402</definedName>
    <definedName name="Emp_Names" localSheetId="0">#REF!</definedName>
    <definedName name="Emp_Names">#REF!</definedName>
    <definedName name="Emp_Position" localSheetId="0">#REF!</definedName>
    <definedName name="Emp_Position">#REF!</definedName>
    <definedName name="Emp_Sal" localSheetId="0">#REF!</definedName>
    <definedName name="Emp_Sal">#REF!</definedName>
    <definedName name="EnOrgNo">'[1]FSG Entity'!$N$269:$N$285</definedName>
    <definedName name="Ent_Org_Nos" localSheetId="0">#REF!</definedName>
    <definedName name="Ent_Org_Nos">#REF!</definedName>
    <definedName name="Entry" localSheetId="0">'[7]dropdown codes Cr-Dr'!$A:$A</definedName>
    <definedName name="Entry">'[7]dropdown codes Cr-Dr'!$A:$A</definedName>
    <definedName name="Entrycodes" localSheetId="0">'[19]dropdown codes Cr-Dr'!$A$1:$A$2</definedName>
    <definedName name="Entrycodes">'[19]dropdown codes Cr-Dr'!$A$1:$A$2</definedName>
    <definedName name="era">'[22]1180-ERA'!$B$8:$I$44</definedName>
    <definedName name="Exec_No" localSheetId="0">#REF!</definedName>
    <definedName name="Exec_No">#REF!</definedName>
    <definedName name="Exec_Org_Nos" localSheetId="0">#REF!</definedName>
    <definedName name="Exec_Org_Nos">#REF!</definedName>
    <definedName name="ExOrgNo">[23]Sheet1!$D$5:$D$19</definedName>
    <definedName name="EXP_Alloc" localSheetId="0">#REF!</definedName>
    <definedName name="EXP_Alloc">#REF!</definedName>
    <definedName name="Exp_Cat" localSheetId="0">#REF!</definedName>
    <definedName name="Exp_Cat">#REF!</definedName>
    <definedName name="expense" localSheetId="0">#REF!</definedName>
    <definedName name="expense">#REF!</definedName>
    <definedName name="Expenses">'[1]FormattedTB-En'!$AT$11</definedName>
    <definedName name="Extraordinary" localSheetId="0">#REF!</definedName>
    <definedName name="Extraordinary">#REF!</definedName>
    <definedName name="fenton1">'[5]FormattedTB-En'!$E$8:$E$12500</definedName>
    <definedName name="fidelity">[24]Fidelity!$C$8:$H$87</definedName>
    <definedName name="Fidelityu">'[25]Fidelity FS not Consol'!$B$6:$P$210</definedName>
    <definedName name="fin_inflows">'[8]Menu Options'!$G$34:$G$35</definedName>
    <definedName name="fin_outflows">'[8]Menu Options'!$G$38:$G$39</definedName>
    <definedName name="Financing_Exp" localSheetId="0">#REF!</definedName>
    <definedName name="Financing_Exp">#REF!</definedName>
    <definedName name="first">[11]First!$C$7:$G$74</definedName>
    <definedName name="Floor_space" localSheetId="0">#REF!</definedName>
    <definedName name="Floor_space">#REF!</definedName>
    <definedName name="foreign_franchisee">'[8]Menu Options'!$G$18:$G$19</definedName>
    <definedName name="foreign_services">'[8]Menu Options'!$G$30:$G$31</definedName>
    <definedName name="foreign_trade">'[8]Menu Options'!$G$26:$G$27</definedName>
    <definedName name="FrequencyList">'[16]Report Form'!$F$4:$F$8</definedName>
    <definedName name="FSCodeApprStatemt">'[3]Approp Statement 11-12'!$A$13:$A$64</definedName>
    <definedName name="FScodeApprStatePriorYr">'[3]Approp Statement 10-11'!$A$13:$A$70</definedName>
    <definedName name="g" localSheetId="0">#REF!</definedName>
    <definedName name="g">#REF!</definedName>
    <definedName name="gallery">'[15]2979-National Gallery'!$C$8:$U$37</definedName>
    <definedName name="GB" localSheetId="0">#REF!</definedName>
    <definedName name="GB">#REF!</definedName>
    <definedName name="GrandCay">'[21]4895 Grand Caymanian FS '!$A$6:$H$626</definedName>
    <definedName name="GrandCayman">'[21]4895 Grand Caymanian FS '!$B$6:$V$626</definedName>
    <definedName name="Group_No_Con">'[9]2015_16 Pivot'!$O$6:$O$533</definedName>
    <definedName name="Groups" localSheetId="0">#REF!</definedName>
    <definedName name="Groups">#REF!</definedName>
    <definedName name="GroupTypeX" localSheetId="0">#REF!</definedName>
    <definedName name="GroupTypeX">#REF!</definedName>
    <definedName name="GroupX" localSheetId="0">#REF!</definedName>
    <definedName name="GroupX">#REF!</definedName>
    <definedName name="Hours_worked" localSheetId="0">#REF!</definedName>
    <definedName name="Hours_worked">#REF!</definedName>
    <definedName name="Hrs_per_week" localSheetId="0">#REF!</definedName>
    <definedName name="Hrs_per_week">#REF!</definedName>
    <definedName name="HW_Data_1" localSheetId="0">#REF!</definedName>
    <definedName name="HW_Data_1">#REF!</definedName>
    <definedName name="HW_Data_2" localSheetId="0">#REF!</definedName>
    <definedName name="HW_Data_2">#REF!</definedName>
    <definedName name="HW_Data_3" localSheetId="0">#REF!</definedName>
    <definedName name="HW_Data_3">#REF!</definedName>
    <definedName name="HW_Data_4" localSheetId="0">#REF!</definedName>
    <definedName name="HW_Data_4">#REF!</definedName>
    <definedName name="HW_Data_5" localSheetId="0">#REF!</definedName>
    <definedName name="HW_Data_5">#REF!</definedName>
    <definedName name="HW_Data_6" localSheetId="0">#REF!</definedName>
    <definedName name="HW_Data_6">#REF!</definedName>
    <definedName name="i">'[26]FormattedTB-Ex'!$P$6:$P$3000</definedName>
    <definedName name="IAC_CC_Amt" localSheetId="0">#REF!</definedName>
    <definedName name="IAC_CC_Amt">#REF!</definedName>
    <definedName name="IAC_CC_No" localSheetId="0">#REF!</definedName>
    <definedName name="IAC_CC_No">#REF!</definedName>
    <definedName name="icta">'[27]991-ICTA'!$C$8:$Z$58</definedName>
    <definedName name="Input" localSheetId="0">#REF!</definedName>
    <definedName name="Input">#REF!</definedName>
    <definedName name="Intra_Eliminations">'[1]FormattedTB-En'!$R$8:$R$12500</definedName>
    <definedName name="IO">'[1]FormattedTB-En'!$N$8:$N$12500</definedName>
    <definedName name="IOX" localSheetId="0">#REF!</definedName>
    <definedName name="IOX">#REF!</definedName>
    <definedName name="jaques">'[11]Jacques (fin stat)'!$C$7:$L$60</definedName>
    <definedName name="Javier" localSheetId="0">#REF!</definedName>
    <definedName name="Javier">#REF!</definedName>
    <definedName name="Liabilities">'[1]FormattedTB-En'!$AT$8</definedName>
    <definedName name="liability" localSheetId="0">#REF!</definedName>
    <definedName name="liability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_P_Name" localSheetId="0">#REF!</definedName>
    <definedName name="M_P_Name">#REF!</definedName>
    <definedName name="M_P_Names" localSheetId="0">#REF!</definedName>
    <definedName name="M_P_Names">#REF!</definedName>
    <definedName name="M_P_No" localSheetId="0">#REF!</definedName>
    <definedName name="M_P_No">#REF!</definedName>
    <definedName name="maritime">[27]Maritime!$B$8:$P$202</definedName>
    <definedName name="maritime1">'[27]1156-Maritime(FinStat)'!$D$8:$V$51</definedName>
    <definedName name="Mastergroup" localSheetId="0">#REF!</definedName>
    <definedName name="Mastergroup">#REF!</definedName>
    <definedName name="mca">'[28]3283-McAlpine'!$D$8:$AB$107</definedName>
    <definedName name="mighty">'[11]3338 Mighty (fin stat)'!$C$7:$N$61</definedName>
    <definedName name="Mon_Exp" localSheetId="0">#REF!</definedName>
    <definedName name="Mon_Exp">#REF!</definedName>
    <definedName name="Mon_Rev" localSheetId="0">#REF!</definedName>
    <definedName name="Mon_Rev">#REF!</definedName>
    <definedName name="Movement">'[1]FormattedTB-En'!$P$8:$P$12500</definedName>
    <definedName name="MovementX" localSheetId="0">#REF!</definedName>
    <definedName name="MovementX">#REF!</definedName>
    <definedName name="MP">"MP"</definedName>
    <definedName name="museum">'[15]1936-Museum'!$C$8:$V$60</definedName>
    <definedName name="NAMES" localSheetId="0">#REF!</definedName>
    <definedName name="NAMES">#REF!</definedName>
    <definedName name="Networth">'[1]FormattedTB-En'!$AT$9</definedName>
    <definedName name="New_Acct" localSheetId="0">#REF!</definedName>
    <definedName name="New_Acct">#REF!</definedName>
    <definedName name="New_Alloc" localSheetId="0">#REF!</definedName>
    <definedName name="New_Alloc">#REF!</definedName>
    <definedName name="NGS">"NGS"</definedName>
    <definedName name="No_of_computers" localSheetId="0">#REF!</definedName>
    <definedName name="No_of_computers">#REF!</definedName>
    <definedName name="No_of_staff" localSheetId="0">#REF!</definedName>
    <definedName name="No_of_staff">#REF!</definedName>
    <definedName name="No_of_transactions" localSheetId="0">#REF!</definedName>
    <definedName name="No_of_transactions">#REF!</definedName>
    <definedName name="northAmerica" localSheetId="0">'[29]West Jet'!$F$6:$U$10</definedName>
    <definedName name="northAmerica">'[30]West Jet'!$F$6:$U$10</definedName>
    <definedName name="NotesFin">'[1]FormattedTB-En'!$G$8:$G$12500</definedName>
    <definedName name="NotesFinX" localSheetId="0">#REF!</definedName>
    <definedName name="NotesFinX">#REF!</definedName>
    <definedName name="NotesMain">'[1]FormattedTB-En'!$F$8:$F$12500</definedName>
    <definedName name="NotesMainX" localSheetId="0">#REF!</definedName>
    <definedName name="NotesMainX">#REF!</definedName>
    <definedName name="NotesX" localSheetId="0">#REF!</definedName>
    <definedName name="NotesX">#REF!</definedName>
    <definedName name="OE">"OE"</definedName>
    <definedName name="offshore">'[8]Menu Options'!$G$22:$G$23</definedName>
    <definedName name="Opening">'[1]FormattedTB-En'!$O$8:$O$12500</definedName>
    <definedName name="OpeningX" localSheetId="0">#REF!</definedName>
    <definedName name="OpeningX">#REF!</definedName>
    <definedName name="org.type">'[8]Menu Options'!$G$4:$G$10</definedName>
    <definedName name="OrgBud">'[1]FormattedTB-En'!$V$8:$V$12500</definedName>
    <definedName name="OrgName">'[1]FSG Entity'!$P$269:$P$285</definedName>
    <definedName name="OrgX" localSheetId="0">#REF!</definedName>
    <definedName name="OrgX">#REF!</definedName>
    <definedName name="Outcomes" localSheetId="0">#REF!</definedName>
    <definedName name="Outcomes">#REF!</definedName>
    <definedName name="Output_Desc">'[9]2015_16 Pivot'!$N$6:$N$533</definedName>
    <definedName name="Output_No">'[9]2015_16 Pivot'!$M$6:$M$533</definedName>
    <definedName name="owe" localSheetId="0">#REF!</definedName>
    <definedName name="owe">#REF!</definedName>
    <definedName name="ownership">'[8]Menu Options'!$G$13:$G$15</definedName>
    <definedName name="pelican" localSheetId="0">#REF!</definedName>
    <definedName name="pelican">#REF!</definedName>
    <definedName name="Pension" localSheetId="0">#REF!</definedName>
    <definedName name="Pension">#REF!</definedName>
    <definedName name="Period">'[1]FSG Entity'!$O$36:$O$47</definedName>
    <definedName name="PeriodList">'[16]Report Form'!$E$4:$E$74</definedName>
    <definedName name="port" localSheetId="0">#REF!</definedName>
    <definedName name="port">#REF!</definedName>
    <definedName name="presentation" localSheetId="0">#REF!</definedName>
    <definedName name="presentation">#REF!</definedName>
    <definedName name="_xlnm.Print_Area" localSheetId="0">'BOP Report Formatted 2020'!$B$1:$AG$144</definedName>
    <definedName name="_xlnm.Print_Area">#REF!</definedName>
    <definedName name="_xlnm.Print_Titles" localSheetId="0">'BOP Report Formatted 2020'!$4:$4</definedName>
    <definedName name="_xlnm.Print_Titles">#REF!</definedName>
    <definedName name="PriorActual">'[1]FormattedTB-En'!$Z$8:$Z$12500</definedName>
    <definedName name="PriorYrTitle">'[3]Exec Assets &amp; Liabilities'!$A$51</definedName>
    <definedName name="Progressive_Distributors">[31]Sheet2!$AR$7</definedName>
    <definedName name="ProjectX" localSheetId="0">#REF!</definedName>
    <definedName name="ProjectX">#REF!</definedName>
    <definedName name="prospect" localSheetId="0">[32]Prospect!$C$8:$G$95</definedName>
    <definedName name="prospect">[32]Prospect!$C$8:$G$95</definedName>
    <definedName name="Recover" localSheetId="0">[29]Macro1!$A$213</definedName>
    <definedName name="Recover">[30]Macro1!$A$213</definedName>
    <definedName name="Ref_3P_Rev" localSheetId="0">#REF!</definedName>
    <definedName name="Ref_3P_Rev">#REF!</definedName>
    <definedName name="Ref_3P_Tot_Rev" localSheetId="0">#REF!</definedName>
    <definedName name="Ref_3P_Tot_Rev">#REF!</definedName>
    <definedName name="Ref_Cab_Rev" localSheetId="0">#REF!</definedName>
    <definedName name="Ref_Cab_Rev">#REF!</definedName>
    <definedName name="Ref_IAC_Rev" localSheetId="0">#REF!</definedName>
    <definedName name="Ref_IAC_Rev">#REF!</definedName>
    <definedName name="Ref_Output" localSheetId="0">#REF!</definedName>
    <definedName name="Ref_Output">#REF!</definedName>
    <definedName name="Ref_Tot_IAC_Rev" localSheetId="0">#REF!</definedName>
    <definedName name="Ref_Tot_IAC_Rev">#REF!</definedName>
    <definedName name="Reporting_Country_Code" localSheetId="0">#REF!</definedName>
    <definedName name="Reporting_Country_Code">#REF!</definedName>
    <definedName name="Reporting_Country_Name" localSheetId="0">#REF!</definedName>
    <definedName name="Reporting_Country_Name">#REF!</definedName>
    <definedName name="Reporting_Currency_Code" localSheetId="0">#REF!</definedName>
    <definedName name="Reporting_Currency_Code">#REF!</definedName>
    <definedName name="Reporting_Currency_Name" localSheetId="0">#REF!</definedName>
    <definedName name="Reporting_Currency_Name">#REF!</definedName>
    <definedName name="Reporting_Scale_Name" localSheetId="0">#REF!</definedName>
    <definedName name="Reporting_Scale_Name">#REF!</definedName>
    <definedName name="Responses" localSheetId="0">[33]Sheet2!$A$1:$A$8</definedName>
    <definedName name="Responses">[33]Sheet2!$A$1:$A$8</definedName>
    <definedName name="RevBud">'[1]FormattedTB-En'!$W$8:$W$12500</definedName>
    <definedName name="Revenue">'[1]FormattedTB-En'!$AT$10</definedName>
    <definedName name="SAGC">"SAGC"</definedName>
    <definedName name="Salary" localSheetId="0">#REF!</definedName>
    <definedName name="Salary">#REF!</definedName>
    <definedName name="SalaryControl" localSheetId="0">#REF!</definedName>
    <definedName name="SalaryControl">#REF!</definedName>
    <definedName name="ScalesList">'[16]Report Form'!$A$5:$A$8</definedName>
    <definedName name="sch">'[11]Schroder (fin stat)'!$D$7:$J$55</definedName>
    <definedName name="siahdc">'[22]4163-SIAHDC'!$D$8:$O$49</definedName>
    <definedName name="silver">'[11]4153 Silver-04153'!$C$7:$V$80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PS_Alloc" localSheetId="0">#REF!</definedName>
    <definedName name="SPS_Alloc">#REF!</definedName>
    <definedName name="Statement_TypeX" localSheetId="0">#REF!</definedName>
    <definedName name="Statement_TypeX">#REF!</definedName>
    <definedName name="TableName">"Dummy"</definedName>
    <definedName name="TABLES" localSheetId="0">#REF!</definedName>
    <definedName name="TABLES">#REF!</definedName>
    <definedName name="TB_Acct" localSheetId="0">#REF!</definedName>
    <definedName name="TB_Acct">#REF!</definedName>
    <definedName name="TBX" localSheetId="0">#REF!</definedName>
    <definedName name="TBX">#REF!</definedName>
    <definedName name="Tot_Exp" localSheetId="0">#REF!</definedName>
    <definedName name="Tot_Exp">#REF!</definedName>
    <definedName name="Tot_Rev" localSheetId="0">#REF!</definedName>
    <definedName name="Tot_Rev">#REF!</definedName>
    <definedName name="TotalHealthCare" localSheetId="0">#REF!</definedName>
    <definedName name="TotalHealthCare">#REF!</definedName>
    <definedName name="TotalPension" localSheetId="0">#REF!</definedName>
    <definedName name="TotalPension">#REF!</definedName>
    <definedName name="TP">"TP"</definedName>
    <definedName name="travelpros">'[34]Menu Options'!$B$14:$B$19</definedName>
    <definedName name="Vehicles" localSheetId="0">#REF!</definedName>
    <definedName name="Vehicles">#REF!</definedName>
    <definedName name="Week_Rate" localSheetId="0">#REF!</definedName>
    <definedName name="Week_Rate">#REF!</definedName>
    <definedName name="Weight" localSheetId="0">'[35]Index Estimation'!#REF!</definedName>
    <definedName name="Weight">'[36]Index Estimation'!#REF!</definedName>
    <definedName name="wyv">'[11]4579 Wyvern (fin stat)'!$C$7:$N$75</definedName>
  </definedNames>
  <calcPr calcId="152511" calcMode="manual" calcCompleted="0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44" i="1" l="1"/>
  <c r="W143" i="1"/>
  <c r="V143" i="1"/>
  <c r="U143" i="1"/>
  <c r="W142" i="1"/>
  <c r="V142" i="1"/>
  <c r="U142" i="1"/>
  <c r="W141" i="1"/>
  <c r="V141" i="1"/>
  <c r="U141" i="1"/>
  <c r="W140" i="1"/>
  <c r="V140" i="1"/>
  <c r="U140" i="1"/>
  <c r="W139" i="1"/>
  <c r="V139" i="1"/>
  <c r="U139" i="1"/>
  <c r="W138" i="1"/>
  <c r="V138" i="1"/>
  <c r="U138" i="1"/>
  <c r="W137" i="1"/>
  <c r="V137" i="1"/>
  <c r="U137" i="1"/>
  <c r="W136" i="1"/>
  <c r="V136" i="1"/>
  <c r="U136" i="1"/>
  <c r="W135" i="1"/>
  <c r="V135" i="1"/>
  <c r="U135" i="1"/>
  <c r="W134" i="1"/>
  <c r="V134" i="1"/>
  <c r="U134" i="1"/>
  <c r="W133" i="1"/>
  <c r="V133" i="1"/>
  <c r="U133" i="1"/>
  <c r="W132" i="1"/>
  <c r="V132" i="1"/>
  <c r="U132" i="1"/>
  <c r="W131" i="1"/>
  <c r="V131" i="1"/>
  <c r="U131" i="1"/>
  <c r="W130" i="1"/>
  <c r="V130" i="1"/>
  <c r="U130" i="1"/>
  <c r="W127" i="1"/>
  <c r="V127" i="1"/>
  <c r="U127" i="1"/>
  <c r="W126" i="1"/>
  <c r="V126" i="1"/>
  <c r="U126" i="1"/>
  <c r="W125" i="1"/>
  <c r="V125" i="1"/>
  <c r="U125" i="1"/>
  <c r="W124" i="1"/>
  <c r="V124" i="1"/>
  <c r="U124" i="1"/>
  <c r="W123" i="1"/>
  <c r="V123" i="1"/>
  <c r="U123" i="1"/>
  <c r="W122" i="1"/>
  <c r="V122" i="1"/>
  <c r="U122" i="1"/>
  <c r="W121" i="1"/>
  <c r="V121" i="1"/>
  <c r="U121" i="1"/>
  <c r="W120" i="1"/>
  <c r="V120" i="1"/>
  <c r="U120" i="1"/>
  <c r="W119" i="1"/>
  <c r="V119" i="1"/>
  <c r="U119" i="1"/>
  <c r="W118" i="1"/>
  <c r="V118" i="1"/>
  <c r="U118" i="1"/>
  <c r="W117" i="1"/>
  <c r="V117" i="1"/>
  <c r="U117" i="1"/>
  <c r="W116" i="1"/>
  <c r="V116" i="1"/>
  <c r="U116" i="1"/>
  <c r="W115" i="1"/>
  <c r="V115" i="1"/>
  <c r="U115" i="1"/>
  <c r="W114" i="1"/>
  <c r="V114" i="1"/>
  <c r="U114" i="1"/>
  <c r="W113" i="1"/>
  <c r="V113" i="1"/>
  <c r="U113" i="1"/>
  <c r="W112" i="1"/>
  <c r="V112" i="1"/>
  <c r="U112" i="1"/>
  <c r="W111" i="1"/>
  <c r="V111" i="1"/>
  <c r="U111" i="1"/>
  <c r="W110" i="1"/>
  <c r="V110" i="1"/>
  <c r="U110" i="1"/>
  <c r="W109" i="1"/>
  <c r="V109" i="1"/>
  <c r="U109" i="1"/>
  <c r="W108" i="1"/>
  <c r="V108" i="1"/>
  <c r="U108" i="1"/>
  <c r="W107" i="1"/>
  <c r="V107" i="1"/>
  <c r="U107" i="1"/>
  <c r="W106" i="1"/>
  <c r="V106" i="1"/>
  <c r="U106" i="1"/>
  <c r="W105" i="1"/>
  <c r="V105" i="1"/>
  <c r="U105" i="1"/>
  <c r="W104" i="1"/>
  <c r="V104" i="1"/>
  <c r="U104" i="1"/>
  <c r="W103" i="1"/>
  <c r="V103" i="1"/>
  <c r="U103" i="1"/>
  <c r="W102" i="1"/>
  <c r="V102" i="1"/>
  <c r="U102" i="1"/>
  <c r="W101" i="1"/>
  <c r="V101" i="1"/>
  <c r="U101" i="1"/>
  <c r="W100" i="1"/>
  <c r="V100" i="1"/>
  <c r="U100" i="1"/>
  <c r="W99" i="1"/>
  <c r="V99" i="1"/>
  <c r="U99" i="1"/>
  <c r="W98" i="1"/>
  <c r="V98" i="1"/>
  <c r="U98" i="1"/>
  <c r="W97" i="1"/>
  <c r="V97" i="1"/>
  <c r="U97" i="1"/>
  <c r="W96" i="1"/>
  <c r="V96" i="1"/>
  <c r="U96" i="1"/>
  <c r="W95" i="1"/>
  <c r="V95" i="1"/>
  <c r="U95" i="1"/>
  <c r="W94" i="1"/>
  <c r="V94" i="1"/>
  <c r="U94" i="1"/>
  <c r="W93" i="1"/>
  <c r="V93" i="1"/>
  <c r="U93" i="1"/>
  <c r="W92" i="1"/>
  <c r="V92" i="1"/>
  <c r="U92" i="1"/>
  <c r="W89" i="1"/>
  <c r="V89" i="1"/>
  <c r="U89" i="1"/>
  <c r="W88" i="1"/>
  <c r="V88" i="1"/>
  <c r="U88" i="1"/>
  <c r="W87" i="1"/>
  <c r="V87" i="1"/>
  <c r="U87" i="1"/>
  <c r="W86" i="1"/>
  <c r="V86" i="1"/>
  <c r="U86" i="1"/>
  <c r="W85" i="1"/>
  <c r="V85" i="1"/>
  <c r="U85" i="1"/>
  <c r="W84" i="1"/>
  <c r="V84" i="1"/>
  <c r="U84" i="1"/>
  <c r="W83" i="1"/>
  <c r="V83" i="1"/>
  <c r="U83" i="1"/>
  <c r="W82" i="1"/>
  <c r="V82" i="1"/>
  <c r="U82" i="1"/>
  <c r="W81" i="1"/>
  <c r="V81" i="1"/>
  <c r="U81" i="1"/>
  <c r="W80" i="1"/>
  <c r="V80" i="1"/>
  <c r="U80" i="1"/>
  <c r="W79" i="1"/>
  <c r="V79" i="1"/>
  <c r="U79" i="1"/>
  <c r="W75" i="1"/>
  <c r="V75" i="1"/>
  <c r="U75" i="1"/>
  <c r="W74" i="1"/>
  <c r="V74" i="1"/>
  <c r="U74" i="1"/>
  <c r="W73" i="1"/>
  <c r="V73" i="1"/>
  <c r="U73" i="1"/>
  <c r="W72" i="1"/>
  <c r="V72" i="1"/>
  <c r="U72" i="1"/>
  <c r="W71" i="1"/>
  <c r="V71" i="1"/>
  <c r="U71" i="1"/>
  <c r="W70" i="1"/>
  <c r="V70" i="1"/>
  <c r="U70" i="1"/>
  <c r="W69" i="1"/>
  <c r="V69" i="1"/>
  <c r="U69" i="1"/>
  <c r="W68" i="1"/>
  <c r="V68" i="1"/>
  <c r="U68" i="1"/>
  <c r="W67" i="1"/>
  <c r="V67" i="1"/>
  <c r="U67" i="1"/>
  <c r="W66" i="1"/>
  <c r="V66" i="1"/>
  <c r="U66" i="1"/>
  <c r="W65" i="1"/>
  <c r="V65" i="1"/>
  <c r="U65" i="1"/>
  <c r="W64" i="1"/>
  <c r="V64" i="1"/>
  <c r="U64" i="1"/>
  <c r="W63" i="1"/>
  <c r="V63" i="1"/>
  <c r="U63" i="1"/>
  <c r="W62" i="1"/>
  <c r="V62" i="1"/>
  <c r="U62" i="1"/>
  <c r="W61" i="1"/>
  <c r="V61" i="1"/>
  <c r="U61" i="1"/>
  <c r="W60" i="1"/>
  <c r="V60" i="1"/>
  <c r="U60" i="1"/>
  <c r="W59" i="1"/>
  <c r="V59" i="1"/>
  <c r="U59" i="1"/>
  <c r="W58" i="1"/>
  <c r="V58" i="1"/>
  <c r="U58" i="1"/>
  <c r="W57" i="1"/>
  <c r="V57" i="1"/>
  <c r="U57" i="1"/>
  <c r="W56" i="1"/>
  <c r="V56" i="1"/>
  <c r="U56" i="1"/>
  <c r="W55" i="1"/>
  <c r="V55" i="1"/>
  <c r="U55" i="1"/>
  <c r="W54" i="1"/>
  <c r="V54" i="1"/>
  <c r="U54" i="1"/>
  <c r="W53" i="1"/>
  <c r="V53" i="1"/>
  <c r="U53" i="1"/>
  <c r="W52" i="1"/>
  <c r="V52" i="1"/>
  <c r="U52" i="1"/>
  <c r="W51" i="1"/>
  <c r="V51" i="1"/>
  <c r="U51" i="1"/>
  <c r="W50" i="1"/>
  <c r="V50" i="1"/>
  <c r="U50" i="1"/>
  <c r="W47" i="1"/>
  <c r="V47" i="1"/>
  <c r="U47" i="1"/>
  <c r="W46" i="1"/>
  <c r="V46" i="1"/>
  <c r="U46" i="1"/>
  <c r="W45" i="1"/>
  <c r="V45" i="1"/>
  <c r="U45" i="1"/>
  <c r="W44" i="1"/>
  <c r="V44" i="1"/>
  <c r="U44" i="1"/>
  <c r="W43" i="1"/>
  <c r="V43" i="1"/>
  <c r="U43" i="1"/>
  <c r="W42" i="1"/>
  <c r="V42" i="1"/>
  <c r="U42" i="1"/>
  <c r="W41" i="1"/>
  <c r="V41" i="1"/>
  <c r="U41" i="1"/>
  <c r="W40" i="1"/>
  <c r="V40" i="1"/>
  <c r="U40" i="1"/>
  <c r="W39" i="1"/>
  <c r="V39" i="1"/>
  <c r="U39" i="1"/>
  <c r="W38" i="1"/>
  <c r="V38" i="1"/>
  <c r="U38" i="1"/>
  <c r="W37" i="1"/>
  <c r="V37" i="1"/>
  <c r="U37" i="1"/>
  <c r="W36" i="1"/>
  <c r="V36" i="1"/>
  <c r="U36" i="1"/>
  <c r="W35" i="1"/>
  <c r="V35" i="1"/>
  <c r="U35" i="1"/>
  <c r="W34" i="1"/>
  <c r="V34" i="1"/>
  <c r="U34" i="1"/>
  <c r="W33" i="1"/>
  <c r="V33" i="1"/>
  <c r="U33" i="1"/>
  <c r="W32" i="1"/>
  <c r="V32" i="1"/>
  <c r="U32" i="1"/>
  <c r="W31" i="1"/>
  <c r="V31" i="1"/>
  <c r="U31" i="1"/>
  <c r="W30" i="1"/>
  <c r="V30" i="1"/>
  <c r="U30" i="1"/>
  <c r="W29" i="1"/>
  <c r="V29" i="1"/>
  <c r="U29" i="1"/>
  <c r="W28" i="1"/>
  <c r="V28" i="1"/>
  <c r="U28" i="1"/>
  <c r="W27" i="1"/>
  <c r="V27" i="1"/>
  <c r="U27" i="1"/>
  <c r="W26" i="1"/>
  <c r="V26" i="1"/>
  <c r="U26" i="1"/>
  <c r="W25" i="1"/>
  <c r="V25" i="1"/>
  <c r="U25" i="1"/>
  <c r="W24" i="1"/>
  <c r="V24" i="1"/>
  <c r="U24" i="1"/>
  <c r="W23" i="1"/>
  <c r="V23" i="1"/>
  <c r="U23" i="1"/>
  <c r="W22" i="1"/>
  <c r="V22" i="1"/>
  <c r="U22" i="1"/>
  <c r="W21" i="1"/>
  <c r="V21" i="1"/>
  <c r="U21" i="1"/>
  <c r="W20" i="1"/>
  <c r="V20" i="1"/>
  <c r="U20" i="1"/>
  <c r="W19" i="1"/>
  <c r="V19" i="1"/>
  <c r="U19" i="1"/>
  <c r="W18" i="1"/>
  <c r="V18" i="1"/>
  <c r="U18" i="1"/>
  <c r="W17" i="1"/>
  <c r="V17" i="1"/>
  <c r="U17" i="1"/>
  <c r="W16" i="1"/>
  <c r="V16" i="1"/>
  <c r="U16" i="1"/>
  <c r="W15" i="1"/>
  <c r="V15" i="1"/>
  <c r="U15" i="1"/>
  <c r="W14" i="1"/>
  <c r="V14" i="1"/>
  <c r="U14" i="1"/>
  <c r="W13" i="1"/>
  <c r="V13" i="1"/>
  <c r="U13" i="1"/>
  <c r="W12" i="1"/>
  <c r="V12" i="1"/>
  <c r="U12" i="1"/>
  <c r="W11" i="1"/>
  <c r="V11" i="1"/>
  <c r="U11" i="1"/>
  <c r="W10" i="1"/>
  <c r="V10" i="1"/>
  <c r="U10" i="1"/>
  <c r="W9" i="1"/>
  <c r="V9" i="1"/>
  <c r="U9" i="1"/>
  <c r="W8" i="1"/>
  <c r="V8" i="1"/>
  <c r="U8" i="1"/>
  <c r="W7" i="1"/>
  <c r="V7" i="1"/>
  <c r="U7" i="1"/>
  <c r="W6" i="1"/>
  <c r="V6" i="1"/>
  <c r="U6" i="1"/>
  <c r="W5" i="1"/>
  <c r="V5" i="1"/>
  <c r="U5" i="1"/>
  <c r="W129" i="1" l="1"/>
  <c r="V129" i="1"/>
  <c r="U129" i="1"/>
  <c r="W128" i="1"/>
  <c r="V128" i="1"/>
  <c r="U128" i="1"/>
  <c r="W77" i="1"/>
  <c r="V77" i="1"/>
  <c r="U77" i="1"/>
</calcChain>
</file>

<file path=xl/sharedStrings.xml><?xml version="1.0" encoding="utf-8"?>
<sst xmlns="http://schemas.openxmlformats.org/spreadsheetml/2006/main" count="682" uniqueCount="567">
  <si>
    <t>BOP CODE</t>
  </si>
  <si>
    <t>CREDIT</t>
  </si>
  <si>
    <t>DEBIT</t>
  </si>
  <si>
    <t xml:space="preserve">Balance of Payments Transactions </t>
  </si>
  <si>
    <t>2016</t>
  </si>
  <si>
    <t>2017</t>
  </si>
  <si>
    <t>%</t>
  </si>
  <si>
    <t>(CI$000)</t>
  </si>
  <si>
    <t xml:space="preserve">  Credit</t>
  </si>
  <si>
    <t xml:space="preserve">  Debit</t>
  </si>
  <si>
    <t>Net</t>
  </si>
  <si>
    <t>BXCA</t>
  </si>
  <si>
    <t>BMCA</t>
  </si>
  <si>
    <t>Current account</t>
  </si>
  <si>
    <t>BXGS</t>
  </si>
  <si>
    <t>BMGS</t>
  </si>
  <si>
    <t xml:space="preserve"> Goods and services</t>
  </si>
  <si>
    <t>BXG</t>
  </si>
  <si>
    <t>BMG</t>
  </si>
  <si>
    <t xml:space="preserve">  Goods </t>
  </si>
  <si>
    <t>BXGM</t>
  </si>
  <si>
    <t>BMGM</t>
  </si>
  <si>
    <t>1AA000CXN</t>
  </si>
  <si>
    <t>1AA000DXN</t>
  </si>
  <si>
    <r>
      <t xml:space="preserve">   General merchandise on a balance of payments basis</t>
    </r>
    <r>
      <rPr>
        <vertAlign val="superscript"/>
        <sz val="14"/>
        <rFont val="Book Antiqua"/>
        <family val="1"/>
      </rPr>
      <t>1</t>
    </r>
  </si>
  <si>
    <t>BXGN</t>
  </si>
  <si>
    <t>BMGN</t>
  </si>
  <si>
    <t>1AC000CXN</t>
  </si>
  <si>
    <t>1AC000DXN</t>
  </si>
  <si>
    <t xml:space="preserve">   Nonmonetary gold</t>
  </si>
  <si>
    <t>BXS</t>
  </si>
  <si>
    <t>BMS</t>
  </si>
  <si>
    <t xml:space="preserve">  Services</t>
  </si>
  <si>
    <t>BXSR</t>
  </si>
  <si>
    <t>BMSR</t>
  </si>
  <si>
    <t>1BB000CXN</t>
  </si>
  <si>
    <t>1BB000DXN</t>
  </si>
  <si>
    <t xml:space="preserve">   Maintenance and repair services n.i.e.</t>
  </si>
  <si>
    <t xml:space="preserve">   Transport</t>
  </si>
  <si>
    <t>1BC100CXN</t>
  </si>
  <si>
    <t>1BC100DXN</t>
  </si>
  <si>
    <t xml:space="preserve">    Sea transport</t>
  </si>
  <si>
    <t>BXSTRSFR</t>
  </si>
  <si>
    <t>BMSTRSFR</t>
  </si>
  <si>
    <t>1BC120CXN</t>
  </si>
  <si>
    <t>1BC120DXN</t>
  </si>
  <si>
    <t xml:space="preserve">     Freight</t>
  </si>
  <si>
    <t>BXSTRO</t>
  </si>
  <si>
    <t>BMSTRO</t>
  </si>
  <si>
    <t>1BC130CXN</t>
  </si>
  <si>
    <t>1BC130DXN</t>
  </si>
  <si>
    <r>
      <t xml:space="preserve">     Other</t>
    </r>
    <r>
      <rPr>
        <vertAlign val="superscript"/>
        <sz val="16"/>
        <rFont val="Book Antiqua"/>
        <family val="1"/>
      </rPr>
      <t>2</t>
    </r>
  </si>
  <si>
    <t>BXSTRA</t>
  </si>
  <si>
    <t>BMSTRA</t>
  </si>
  <si>
    <t>1BC200CXN</t>
  </si>
  <si>
    <t>1BC200DXN</t>
  </si>
  <si>
    <t xml:space="preserve">    Air transport</t>
  </si>
  <si>
    <t>BXSTRAPA</t>
  </si>
  <si>
    <t>BMSTRAPA</t>
  </si>
  <si>
    <t>1BC210CXN</t>
  </si>
  <si>
    <t>1BC210DXN</t>
  </si>
  <si>
    <t xml:space="preserve">     Passenger</t>
  </si>
  <si>
    <t>BXSTRAFR</t>
  </si>
  <si>
    <t>BMSTRAFR</t>
  </si>
  <si>
    <t>1BC220CXN</t>
  </si>
  <si>
    <t>1BC220DXN</t>
  </si>
  <si>
    <t>BXSTRAO</t>
  </si>
  <si>
    <t>BMSTRAO</t>
  </si>
  <si>
    <t>1BC230CXN</t>
  </si>
  <si>
    <t>1BC230DXN</t>
  </si>
  <si>
    <t xml:space="preserve">     Other</t>
  </si>
  <si>
    <t>BXSTRPC</t>
  </si>
  <si>
    <t>BMSTRPC</t>
  </si>
  <si>
    <t>1BC400CXN</t>
  </si>
  <si>
    <t>1BC400DXN</t>
  </si>
  <si>
    <t xml:space="preserve">    Postal and courier services</t>
  </si>
  <si>
    <t>BXSTV</t>
  </si>
  <si>
    <t>BMSTV</t>
  </si>
  <si>
    <t xml:space="preserve">   Travel</t>
  </si>
  <si>
    <t>BXSTVB</t>
  </si>
  <si>
    <t>BMSTVB</t>
  </si>
  <si>
    <t>1BD110CXN</t>
  </si>
  <si>
    <t>1BD110DXN</t>
  </si>
  <si>
    <t xml:space="preserve">    Business</t>
  </si>
  <si>
    <t>BXSTVBO</t>
  </si>
  <si>
    <t>BMSTVBO</t>
  </si>
  <si>
    <t>1BD120CXN</t>
  </si>
  <si>
    <t>1BD120DXN</t>
  </si>
  <si>
    <t>1BD130CXN</t>
  </si>
  <si>
    <t>1BD130DXN</t>
  </si>
  <si>
    <t xml:space="preserve">    Personal</t>
  </si>
  <si>
    <t>BXSTVPH</t>
  </si>
  <si>
    <t>BMSTVPH</t>
  </si>
  <si>
    <t>1BD131CXN</t>
  </si>
  <si>
    <t>1BD131DXN</t>
  </si>
  <si>
    <t xml:space="preserve">     Health-related</t>
  </si>
  <si>
    <t>BXSTVPED</t>
  </si>
  <si>
    <t>BMSTVPED</t>
  </si>
  <si>
    <t>1BD132CXN</t>
  </si>
  <si>
    <t>1BD132DXN</t>
  </si>
  <si>
    <t xml:space="preserve">     Education-related</t>
  </si>
  <si>
    <t>BXSTVPO</t>
  </si>
  <si>
    <t>BMSTVPO</t>
  </si>
  <si>
    <t>1BD133CXN</t>
  </si>
  <si>
    <t>1BD133DXN</t>
  </si>
  <si>
    <t>BXSOCN</t>
  </si>
  <si>
    <t>BMSOCN</t>
  </si>
  <si>
    <t>1BE000CXN</t>
  </si>
  <si>
    <t>1BE000DXN</t>
  </si>
  <si>
    <t xml:space="preserve">   Construction</t>
  </si>
  <si>
    <t>BXSOCNAR</t>
  </si>
  <si>
    <t>BMSOCNAR</t>
  </si>
  <si>
    <t>1BE200CXN</t>
  </si>
  <si>
    <t>1BE200DXN</t>
  </si>
  <si>
    <t xml:space="preserve">    Construction in the reporting economy</t>
  </si>
  <si>
    <t>BXSOIN</t>
  </si>
  <si>
    <t>BMSOIN</t>
  </si>
  <si>
    <t xml:space="preserve">   Insurance and pension services</t>
  </si>
  <si>
    <t>BXSOIND</t>
  </si>
  <si>
    <t>BMSOIND</t>
  </si>
  <si>
    <t>1BF100CXN</t>
  </si>
  <si>
    <t>1BF100DXN</t>
  </si>
  <si>
    <t xml:space="preserve">    Direct insurance</t>
  </si>
  <si>
    <t>BXSOINAI</t>
  </si>
  <si>
    <t>BMSOINAI</t>
  </si>
  <si>
    <t>1BF300CXN</t>
  </si>
  <si>
    <t>1BF300DXN</t>
  </si>
  <si>
    <t xml:space="preserve">    Auxiliary insurance services</t>
  </si>
  <si>
    <t>BXSOFI</t>
  </si>
  <si>
    <t>BMSOFI</t>
  </si>
  <si>
    <t xml:space="preserve">   Financial services</t>
  </si>
  <si>
    <t>BXSOFIEX</t>
  </si>
  <si>
    <t>BMSOFIEX</t>
  </si>
  <si>
    <t>1BG100CXN</t>
  </si>
  <si>
    <t>1BG100DXN</t>
  </si>
  <si>
    <t xml:space="preserve">    Explicitly charged and other financial services</t>
  </si>
  <si>
    <t>BXSOFIFISM</t>
  </si>
  <si>
    <t>BMSOFIFISM</t>
  </si>
  <si>
    <t>1BG10ZCXN</t>
  </si>
  <si>
    <t>1BG10ZDXN</t>
  </si>
  <si>
    <t xml:space="preserve">    Financial intermediation services indirectly measured (FISIM)</t>
  </si>
  <si>
    <t>BXSORL</t>
  </si>
  <si>
    <t>BMSORL</t>
  </si>
  <si>
    <t>1BH000CXN</t>
  </si>
  <si>
    <t>1BH000DXN</t>
  </si>
  <si>
    <t xml:space="preserve">   Charges for the use of intellectual property n.i.e.</t>
  </si>
  <si>
    <t>BXSOTCMT</t>
  </si>
  <si>
    <t>BMSOTCMT</t>
  </si>
  <si>
    <t xml:space="preserve">   Telecommunications, computer, and information services</t>
  </si>
  <si>
    <t>1BJ100CXN</t>
  </si>
  <si>
    <t>1BJ100DXN</t>
  </si>
  <si>
    <t xml:space="preserve">    Telecommunications services</t>
  </si>
  <si>
    <t>BXSOTCMC</t>
  </si>
  <si>
    <t>BMSOTCMC</t>
  </si>
  <si>
    <t>1BJ200CXN</t>
  </si>
  <si>
    <t>1BJ200DXN</t>
  </si>
  <si>
    <t xml:space="preserve">    Computer services</t>
  </si>
  <si>
    <t>BXSOTCMM</t>
  </si>
  <si>
    <t>BMSOTCMM</t>
  </si>
  <si>
    <t>1BJ300CXN</t>
  </si>
  <si>
    <t>1BJ300DXN</t>
  </si>
  <si>
    <t xml:space="preserve">    Information services</t>
  </si>
  <si>
    <t>BXSOOB</t>
  </si>
  <si>
    <t>BMSOOB</t>
  </si>
  <si>
    <t>1BK000CXN</t>
  </si>
  <si>
    <t>1BK000DXN</t>
  </si>
  <si>
    <t xml:space="preserve">   Other business services</t>
  </si>
  <si>
    <t>BXSOOBPM</t>
  </si>
  <si>
    <t>BMSOOBPM</t>
  </si>
  <si>
    <t>1BK200CXN</t>
  </si>
  <si>
    <t>1BK200DXN</t>
  </si>
  <si>
    <t xml:space="preserve">    Professional and management consulting services</t>
  </si>
  <si>
    <t>BXSOOBTT</t>
  </si>
  <si>
    <t>BMSOOBTT</t>
  </si>
  <si>
    <t>1BK300CXN</t>
  </si>
  <si>
    <t>1BK300DXN</t>
  </si>
  <si>
    <t xml:space="preserve">    Technical, trade-related, and other business services</t>
  </si>
  <si>
    <t xml:space="preserve">   Personal, cultural, and recreational services</t>
  </si>
  <si>
    <t>BXSOPCRAU</t>
  </si>
  <si>
    <t>BMSOPCRAU</t>
  </si>
  <si>
    <t>1BL100CXN</t>
  </si>
  <si>
    <t>1BL100DXN</t>
  </si>
  <si>
    <t xml:space="preserve">    Audiovisual and related services</t>
  </si>
  <si>
    <t>BXSOPCRO</t>
  </si>
  <si>
    <t>BMSOPCRO</t>
  </si>
  <si>
    <t>1BL200CXN</t>
  </si>
  <si>
    <t>1BL200DXN</t>
  </si>
  <si>
    <t xml:space="preserve">    Other personal, cultural, and recreational services</t>
  </si>
  <si>
    <t>BXSOGGS</t>
  </si>
  <si>
    <t>BMSOGGS</t>
  </si>
  <si>
    <t>1BM000CXN</t>
  </si>
  <si>
    <t>1BM000DXN</t>
  </si>
  <si>
    <t xml:space="preserve">   Government goods and services n.i.e.</t>
  </si>
  <si>
    <t>Balance of Payments Transactions (Cont'd)</t>
  </si>
  <si>
    <t>BXIP</t>
  </si>
  <si>
    <t>BMIP</t>
  </si>
  <si>
    <t xml:space="preserve">   Primary income</t>
  </si>
  <si>
    <t>BXIPCE</t>
  </si>
  <si>
    <t>BMIPCE</t>
  </si>
  <si>
    <t>1CA000CXA</t>
  </si>
  <si>
    <t>1CA000DXA</t>
  </si>
  <si>
    <t xml:space="preserve">    Compensation of employees</t>
  </si>
  <si>
    <t>BXIPI</t>
  </si>
  <si>
    <t>BMIPI</t>
  </si>
  <si>
    <t>1CB000CXA</t>
  </si>
  <si>
    <t>1CB000DXA</t>
  </si>
  <si>
    <t xml:space="preserve">    Investment income</t>
  </si>
  <si>
    <t>BXIPID</t>
  </si>
  <si>
    <t>BMIPID</t>
  </si>
  <si>
    <t>1CB100CXA</t>
  </si>
  <si>
    <t>1CB100DXA</t>
  </si>
  <si>
    <t xml:space="preserve">     Direct investment</t>
  </si>
  <si>
    <t>BXIPIDE</t>
  </si>
  <si>
    <t>BMIPIDE</t>
  </si>
  <si>
    <t>1CB110CXA</t>
  </si>
  <si>
    <t>1CB110DXA</t>
  </si>
  <si>
    <t xml:space="preserve">      Income on equity and investment fund shares</t>
  </si>
  <si>
    <t>BXIPIDED</t>
  </si>
  <si>
    <t>BMIPIDED</t>
  </si>
  <si>
    <t>1CB111CXA</t>
  </si>
  <si>
    <t>1CB111DXA</t>
  </si>
  <si>
    <t xml:space="preserve">       Dividends and withdrawals from income of quasi-corporations</t>
  </si>
  <si>
    <t>BXIPIDER</t>
  </si>
  <si>
    <t>BMIPIDER</t>
  </si>
  <si>
    <t>1CB112CXA</t>
  </si>
  <si>
    <t>1CB112DXA</t>
  </si>
  <si>
    <t xml:space="preserve">       Reinvested earnings</t>
  </si>
  <si>
    <t>BXIPIDI</t>
  </si>
  <si>
    <t>BMIPIDI</t>
  </si>
  <si>
    <t>1CB120CXA</t>
  </si>
  <si>
    <t>1CB120DXA</t>
  </si>
  <si>
    <t xml:space="preserve">      Interest</t>
  </si>
  <si>
    <t xml:space="preserve">     Portfolio investment</t>
  </si>
  <si>
    <t>1CB210CXA</t>
  </si>
  <si>
    <t>1CB210DXA</t>
  </si>
  <si>
    <t xml:space="preserve">      Investment income on equity and investment fund shares</t>
  </si>
  <si>
    <t>1CB220CXA</t>
  </si>
  <si>
    <t>1CB220DXA</t>
  </si>
  <si>
    <t xml:space="preserve">     Other investment</t>
  </si>
  <si>
    <t xml:space="preserve">     Reserve assets (Credit)</t>
  </si>
  <si>
    <t xml:space="preserve">   Secondary income</t>
  </si>
  <si>
    <t>1D9999CGA</t>
  </si>
  <si>
    <t>1D9999DGA</t>
  </si>
  <si>
    <t xml:space="preserve">    General government</t>
  </si>
  <si>
    <t xml:space="preserve">    Financial corporations, nonfinancial corporations, households, and NPISHs</t>
  </si>
  <si>
    <t>BXISOPT</t>
  </si>
  <si>
    <t>BMISOPT</t>
  </si>
  <si>
    <t>1DF000COA</t>
  </si>
  <si>
    <t>1DF000DOA</t>
  </si>
  <si>
    <t xml:space="preserve">     Personal transfers (Current transfers between resident and nonresident households)</t>
  </si>
  <si>
    <t>BXISOOT</t>
  </si>
  <si>
    <t>BMISOOT</t>
  </si>
  <si>
    <t>1DG000COA</t>
  </si>
  <si>
    <t>1DG000DOA</t>
  </si>
  <si>
    <t xml:space="preserve">     Other current transfers</t>
  </si>
  <si>
    <t>Capital account</t>
  </si>
  <si>
    <t>BKTCDCD</t>
  </si>
  <si>
    <t>BKTDBDB</t>
  </si>
  <si>
    <t>20A100CAA</t>
  </si>
  <si>
    <t>20A100DAA</t>
  </si>
  <si>
    <t xml:space="preserve"> Capital transfers</t>
  </si>
  <si>
    <t>BKTGCDCD</t>
  </si>
  <si>
    <t>BKTGDBDB</t>
  </si>
  <si>
    <t>20A100CGA</t>
  </si>
  <si>
    <t>20A100DGA</t>
  </si>
  <si>
    <t xml:space="preserve">  General government</t>
  </si>
  <si>
    <t>BKTGOCDCD</t>
  </si>
  <si>
    <t>BKTGODBDB</t>
  </si>
  <si>
    <t>20A120CGA</t>
  </si>
  <si>
    <t>20A120DGA</t>
  </si>
  <si>
    <t xml:space="preserve">   Other capital transfers</t>
  </si>
  <si>
    <t>BKTOCDCD</t>
  </si>
  <si>
    <t>BKTODBDB</t>
  </si>
  <si>
    <t>20A100COA</t>
  </si>
  <si>
    <t>20A100DOA</t>
  </si>
  <si>
    <t xml:space="preserve">  Financial corporations, nonfinancial corporations, households, and NPISHs</t>
  </si>
  <si>
    <t>BXKTOD</t>
  </si>
  <si>
    <t>BMKTOD</t>
  </si>
  <si>
    <t>20A110COA</t>
  </si>
  <si>
    <t>20A110DOA</t>
  </si>
  <si>
    <t xml:space="preserve">   Debt forgiveness</t>
  </si>
  <si>
    <t>BXKTOO</t>
  </si>
  <si>
    <t>BMKTOO</t>
  </si>
  <si>
    <t>20A120COA</t>
  </si>
  <si>
    <t>20A120DOA</t>
  </si>
  <si>
    <t>Net lending (+) / net borrowing (-) (balance from current and capital account)</t>
  </si>
  <si>
    <t>Financial account</t>
  </si>
  <si>
    <t>Net Acquisition of Fin. Asset</t>
  </si>
  <si>
    <t>Net Incurrence of Liability</t>
  </si>
  <si>
    <t>Net                (asset less liabilities)</t>
  </si>
  <si>
    <t xml:space="preserve">Net    Acquisition of Fin. Asset </t>
  </si>
  <si>
    <t>Net   Incurrence of Liability</t>
  </si>
  <si>
    <t>Net lending (+) / net borrowing (-) (balance from financial account)</t>
  </si>
  <si>
    <t>BFDA</t>
  </si>
  <si>
    <t>BFDL</t>
  </si>
  <si>
    <t xml:space="preserve"> Direct investment</t>
  </si>
  <si>
    <t>BFDAE</t>
  </si>
  <si>
    <t>BFDLE</t>
  </si>
  <si>
    <t xml:space="preserve">   Equity and investment fund shares</t>
  </si>
  <si>
    <t>BFDAEO</t>
  </si>
  <si>
    <t>BFDLEO</t>
  </si>
  <si>
    <t xml:space="preserve">    Equity other than reinvestment of earnings</t>
  </si>
  <si>
    <t>BFDAERV</t>
  </si>
  <si>
    <t>BFDLERV</t>
  </si>
  <si>
    <t>3AA200AAA</t>
  </si>
  <si>
    <t>3AA200LAA</t>
  </si>
  <si>
    <t xml:space="preserve">    Reinvestment of earnings</t>
  </si>
  <si>
    <t>BFDADR</t>
  </si>
  <si>
    <t>BFDLDR</t>
  </si>
  <si>
    <t>3AB200AAA</t>
  </si>
  <si>
    <t>3AB200LAA</t>
  </si>
  <si>
    <t xml:space="preserve">   Debt instruments</t>
  </si>
  <si>
    <t>BFPA</t>
  </si>
  <si>
    <t>BFPL</t>
  </si>
  <si>
    <t xml:space="preserve"> Portfolio investment</t>
  </si>
  <si>
    <t>BFPAE</t>
  </si>
  <si>
    <t>BFPLE</t>
  </si>
  <si>
    <t>3BA000AAA</t>
  </si>
  <si>
    <t>3BA000LAA</t>
  </si>
  <si>
    <t>BFPAEDC</t>
  </si>
  <si>
    <t>BFPLEDC</t>
  </si>
  <si>
    <t>3BA000ADA</t>
  </si>
  <si>
    <t>3BA000LDA</t>
  </si>
  <si>
    <t xml:space="preserve">    Deposit-taking corporations, except central bank</t>
  </si>
  <si>
    <t>BFPAEO</t>
  </si>
  <si>
    <t>BFPLEO</t>
  </si>
  <si>
    <t>3BA000AOA</t>
  </si>
  <si>
    <t>3BA000LOA</t>
  </si>
  <si>
    <t xml:space="preserve">    Other sectors</t>
  </si>
  <si>
    <t>BFPAEOF</t>
  </si>
  <si>
    <t>BFPLEOF</t>
  </si>
  <si>
    <t>3BA000AFA</t>
  </si>
  <si>
    <t>3BA000LFA</t>
  </si>
  <si>
    <t xml:space="preserve">     Other financial corporations</t>
  </si>
  <si>
    <t>BFPAEONF</t>
  </si>
  <si>
    <t>BFPLEONF</t>
  </si>
  <si>
    <t>3BA000ANA</t>
  </si>
  <si>
    <t>3BA000LNA</t>
  </si>
  <si>
    <t xml:space="preserve">     Nonfinancial corporations, households, and NPISHs</t>
  </si>
  <si>
    <t>Financial account (cont'd)</t>
  </si>
  <si>
    <t>BFPAD</t>
  </si>
  <si>
    <t>BFPLD</t>
  </si>
  <si>
    <t>3BB000AAA</t>
  </si>
  <si>
    <t>3BB000LAA</t>
  </si>
  <si>
    <t xml:space="preserve">   Debt securities</t>
  </si>
  <si>
    <t>BFPADC</t>
  </si>
  <si>
    <t>BFPLDDC</t>
  </si>
  <si>
    <t>3BB000ADA</t>
  </si>
  <si>
    <t>3BB000LDA</t>
  </si>
  <si>
    <t>BFPADG</t>
  </si>
  <si>
    <t>BFPLDG</t>
  </si>
  <si>
    <t>3BB000AGA</t>
  </si>
  <si>
    <t>3BB000LGA</t>
  </si>
  <si>
    <t>BFPADO</t>
  </si>
  <si>
    <t>BFPLDO</t>
  </si>
  <si>
    <t>3BB000AOA</t>
  </si>
  <si>
    <t>3BB000LOA</t>
  </si>
  <si>
    <t>BFPADOF</t>
  </si>
  <si>
    <t>BFPLDOF</t>
  </si>
  <si>
    <t>3BB000AFA</t>
  </si>
  <si>
    <t>3BB000LFA</t>
  </si>
  <si>
    <t>BFPADONF</t>
  </si>
  <si>
    <t>BFPLDONF</t>
  </si>
  <si>
    <t>3BB000ANA</t>
  </si>
  <si>
    <t>3BB000LNA</t>
  </si>
  <si>
    <t>BFFA</t>
  </si>
  <si>
    <t>BFFL</t>
  </si>
  <si>
    <t>3C9999AAA</t>
  </si>
  <si>
    <t>3C9999LAA</t>
  </si>
  <si>
    <t xml:space="preserve"> Financial derivatives (other than reserves) and employee stock options</t>
  </si>
  <si>
    <t>BFFADC</t>
  </si>
  <si>
    <t>BFFLDC</t>
  </si>
  <si>
    <t>3C9999ADA</t>
  </si>
  <si>
    <t>3C9999LDA</t>
  </si>
  <si>
    <t xml:space="preserve">   Deposit-taking corporations, except central bank</t>
  </si>
  <si>
    <t>BFFAG</t>
  </si>
  <si>
    <t>BFFLG</t>
  </si>
  <si>
    <t>3C9999AGA</t>
  </si>
  <si>
    <t>3C9999LGA</t>
  </si>
  <si>
    <t xml:space="preserve">   General government</t>
  </si>
  <si>
    <t>BFFAO</t>
  </si>
  <si>
    <t>BFFLO</t>
  </si>
  <si>
    <t>3C9999AOA</t>
  </si>
  <si>
    <t>3C9999LOA</t>
  </si>
  <si>
    <t xml:space="preserve">   Other sectors</t>
  </si>
  <si>
    <t>BFOA</t>
  </si>
  <si>
    <t>BFOL</t>
  </si>
  <si>
    <t>3D9999AAA</t>
  </si>
  <si>
    <t>3D9999LAA</t>
  </si>
  <si>
    <t xml:space="preserve"> Other investment</t>
  </si>
  <si>
    <t>BFOAE</t>
  </si>
  <si>
    <t>BFOLE</t>
  </si>
  <si>
    <t>3DA000AAA</t>
  </si>
  <si>
    <t>3DA000LAA</t>
  </si>
  <si>
    <t xml:space="preserve">  Other equity</t>
  </si>
  <si>
    <t>BFOCDA</t>
  </si>
  <si>
    <t>BFOCDL</t>
  </si>
  <si>
    <t>3DB000AAA</t>
  </si>
  <si>
    <t>3DB000LAA</t>
  </si>
  <si>
    <t xml:space="preserve">  Currency and deposits</t>
  </si>
  <si>
    <t>BFOCDADC</t>
  </si>
  <si>
    <t>BFOCDLDC</t>
  </si>
  <si>
    <t>3DB000ADA</t>
  </si>
  <si>
    <t>3DB000LDA</t>
  </si>
  <si>
    <t>BFOCDAO</t>
  </si>
  <si>
    <t>BFOCDLO</t>
  </si>
  <si>
    <t>3DB000AOA</t>
  </si>
  <si>
    <t>3DB000LOA</t>
  </si>
  <si>
    <t>BFOLNA</t>
  </si>
  <si>
    <t>BFOLNL</t>
  </si>
  <si>
    <t>3DC000AAA</t>
  </si>
  <si>
    <t>3DC000LAA</t>
  </si>
  <si>
    <t xml:space="preserve">  Loans</t>
  </si>
  <si>
    <t>BFOLNAMALL</t>
  </si>
  <si>
    <t>BFOLNLMALL</t>
  </si>
  <si>
    <t>3DC000ADA</t>
  </si>
  <si>
    <t>3DC000LDA</t>
  </si>
  <si>
    <t xml:space="preserve">    Deposit-taking corporations, except the central bank</t>
  </si>
  <si>
    <t>BFOLNADCSS</t>
  </si>
  <si>
    <t>BFOLNLDCSS</t>
  </si>
  <si>
    <t>3DC000ADS</t>
  </si>
  <si>
    <t>3DC000LDS</t>
  </si>
  <si>
    <t xml:space="preserve">     Short-term</t>
  </si>
  <si>
    <t>BFOLNADCLL</t>
  </si>
  <si>
    <t>BFOLNLDCLL</t>
  </si>
  <si>
    <t>3DC000ADL</t>
  </si>
  <si>
    <t>3DC000LDL</t>
  </si>
  <si>
    <t xml:space="preserve">     Long-term</t>
  </si>
  <si>
    <t>BFOLNAG</t>
  </si>
  <si>
    <t>BFOLNLG</t>
  </si>
  <si>
    <t>3DC000AGA</t>
  </si>
  <si>
    <t>3DC000LGA</t>
  </si>
  <si>
    <t>BFOLNAO</t>
  </si>
  <si>
    <t>BFOLNLO</t>
  </si>
  <si>
    <t>3DC000AOA</t>
  </si>
  <si>
    <t>3DC000LOA</t>
  </si>
  <si>
    <t>BFOLNAOSS</t>
  </si>
  <si>
    <t>BFOLNLOSS</t>
  </si>
  <si>
    <t>3DC000AOS</t>
  </si>
  <si>
    <t>3DC000LOS</t>
  </si>
  <si>
    <t>BFOLNAOLL</t>
  </si>
  <si>
    <t>BFOLNLOLL</t>
  </si>
  <si>
    <t>3DC000AOL</t>
  </si>
  <si>
    <t>3DC000LOL</t>
  </si>
  <si>
    <t>BFOLNAOF</t>
  </si>
  <si>
    <t>BFOLNLOF</t>
  </si>
  <si>
    <t>3DC000AFA</t>
  </si>
  <si>
    <t>3DC000LFA</t>
  </si>
  <si>
    <t>BFOLNAOFSS</t>
  </si>
  <si>
    <t>BFOLNLOFSS</t>
  </si>
  <si>
    <t>3DC000AFS</t>
  </si>
  <si>
    <t>3DC000LFS</t>
  </si>
  <si>
    <t xml:space="preserve">      Short-term</t>
  </si>
  <si>
    <t>BFOLNAOFLL</t>
  </si>
  <si>
    <t>BFOLNLOFLL</t>
  </si>
  <si>
    <t>3DC000AFL</t>
  </si>
  <si>
    <t>3DC000LFL</t>
  </si>
  <si>
    <t xml:space="preserve">      Long-term</t>
  </si>
  <si>
    <t>BFOLNAONF</t>
  </si>
  <si>
    <t>BFOLNLONF</t>
  </si>
  <si>
    <t>3DC000ANA</t>
  </si>
  <si>
    <t>3DC000LNA</t>
  </si>
  <si>
    <t>BFOLNAONFSS</t>
  </si>
  <si>
    <t>BFOLNLONFSS</t>
  </si>
  <si>
    <t>3DC000ANS</t>
  </si>
  <si>
    <t>3DC000LNS</t>
  </si>
  <si>
    <t>BFOLNAONFLL</t>
  </si>
  <si>
    <t>BFOLNLONFLL</t>
  </si>
  <si>
    <t>3DC000ANL</t>
  </si>
  <si>
    <t>3DC000LNL</t>
  </si>
  <si>
    <t>BFOLNPCA</t>
  </si>
  <si>
    <t>BFOLNPCL</t>
  </si>
  <si>
    <t>3DD000AAA</t>
  </si>
  <si>
    <t>3DD000LAA</t>
  </si>
  <si>
    <t xml:space="preserve">   Insurance, pension, and standardized guarantee schemes</t>
  </si>
  <si>
    <t>BFOTA</t>
  </si>
  <si>
    <t>BFOTL</t>
  </si>
  <si>
    <t>3DE000AAA</t>
  </si>
  <si>
    <t>3DE000LAA</t>
  </si>
  <si>
    <t xml:space="preserve">  Trade credit and advances</t>
  </si>
  <si>
    <t>BFORA</t>
  </si>
  <si>
    <t>BFORPL</t>
  </si>
  <si>
    <t>3DF000AAA</t>
  </si>
  <si>
    <t>3DF000LAA</t>
  </si>
  <si>
    <t xml:space="preserve">  Other accounts receivable/payable</t>
  </si>
  <si>
    <t>BFORADC</t>
  </si>
  <si>
    <t>BFORPLDC</t>
  </si>
  <si>
    <t>3DF000ADA</t>
  </si>
  <si>
    <t>3DF000LDA</t>
  </si>
  <si>
    <t>BFORADCSS</t>
  </si>
  <si>
    <t>BFORPLDCSS</t>
  </si>
  <si>
    <t>3DF000ADS</t>
  </si>
  <si>
    <t>3DF000LDS</t>
  </si>
  <si>
    <t>BFORADCLL</t>
  </si>
  <si>
    <t>BFORPLDCLL</t>
  </si>
  <si>
    <t>3DF000ADL</t>
  </si>
  <si>
    <t>3DF000LDL</t>
  </si>
  <si>
    <t>BFORAG</t>
  </si>
  <si>
    <t>BFORPLG</t>
  </si>
  <si>
    <t>3DF000AGA</t>
  </si>
  <si>
    <t>3DF000LGA</t>
  </si>
  <si>
    <t>BFORAGSS</t>
  </si>
  <si>
    <t>BFORPLGSS</t>
  </si>
  <si>
    <t>3DF000AGS</t>
  </si>
  <si>
    <t>3DF000LGS</t>
  </si>
  <si>
    <t>BFORAGLL</t>
  </si>
  <si>
    <t>BFORPLGLL</t>
  </si>
  <si>
    <t>3DF000AGL</t>
  </si>
  <si>
    <t>3DF000LGL</t>
  </si>
  <si>
    <t>BFORAO</t>
  </si>
  <si>
    <t>BFORPLO</t>
  </si>
  <si>
    <t>3DF000AOA</t>
  </si>
  <si>
    <t>3DF000LOA</t>
  </si>
  <si>
    <t>BFORAOSS</t>
  </si>
  <si>
    <t>BFORPLOSS</t>
  </si>
  <si>
    <t>3DF000AOS</t>
  </si>
  <si>
    <t>3DF000LOS</t>
  </si>
  <si>
    <t>BFORAOLL</t>
  </si>
  <si>
    <t>BFORPLOLL</t>
  </si>
  <si>
    <t>3DF000AOL</t>
  </si>
  <si>
    <t>3DF000LOL</t>
  </si>
  <si>
    <t>BFORAOF</t>
  </si>
  <si>
    <t>BFORPLOF</t>
  </si>
  <si>
    <t>3DF000AFA</t>
  </si>
  <si>
    <t>3DF000LFA</t>
  </si>
  <si>
    <t>BFORAOFSS</t>
  </si>
  <si>
    <t>BFORPLOFSS</t>
  </si>
  <si>
    <t>3DF000AFS</t>
  </si>
  <si>
    <t>3DF000LFS</t>
  </si>
  <si>
    <t>BFORAOFLL</t>
  </si>
  <si>
    <t>BFORPLOFLL</t>
  </si>
  <si>
    <t>3DF000AFL</t>
  </si>
  <si>
    <t>3DF000LFL</t>
  </si>
  <si>
    <t>BFORAONF</t>
  </si>
  <si>
    <t>BFORPLONF</t>
  </si>
  <si>
    <t>3DF000ANA</t>
  </si>
  <si>
    <t>3DF000LNA</t>
  </si>
  <si>
    <t xml:space="preserve">     Nonfinancial corporations, households, NPISHs</t>
  </si>
  <si>
    <t>BFORAONFSS</t>
  </si>
  <si>
    <t>BFORPLONFSS</t>
  </si>
  <si>
    <t>3DF000ANS</t>
  </si>
  <si>
    <t>3DF000LNS</t>
  </si>
  <si>
    <t>BFORAONFLL</t>
  </si>
  <si>
    <t>BFORPLONFLL</t>
  </si>
  <si>
    <t>3DF000ANL</t>
  </si>
  <si>
    <t>3DF000LNL</t>
  </si>
  <si>
    <t>BFRA</t>
  </si>
  <si>
    <t>3E9999AAA</t>
  </si>
  <si>
    <t xml:space="preserve"> Reserve assets</t>
  </si>
  <si>
    <t>BFRAO</t>
  </si>
  <si>
    <t>3ED000AAA</t>
  </si>
  <si>
    <t xml:space="preserve">  Other reserve assets</t>
  </si>
  <si>
    <t>BFRAOCD</t>
  </si>
  <si>
    <t>3ED100AAA</t>
  </si>
  <si>
    <t xml:space="preserve">   Currency and deposits</t>
  </si>
  <si>
    <t>BFRAOS</t>
  </si>
  <si>
    <t>3EE000AAA</t>
  </si>
  <si>
    <t xml:space="preserve">   Securities</t>
  </si>
  <si>
    <t>BFRAOSD</t>
  </si>
  <si>
    <t>3EE100AAA</t>
  </si>
  <si>
    <t xml:space="preserve">    Debt securities</t>
  </si>
  <si>
    <t>BOP</t>
  </si>
  <si>
    <t>Net errors and omissions</t>
  </si>
  <si>
    <r>
      <t>2019</t>
    </r>
    <r>
      <rPr>
        <b/>
        <vertAlign val="superscript"/>
        <sz val="16"/>
        <rFont val="Times New Roman"/>
        <family val="1"/>
      </rPr>
      <t>P</t>
    </r>
  </si>
  <si>
    <t>2018</t>
  </si>
  <si>
    <r>
      <t>2019</t>
    </r>
    <r>
      <rPr>
        <b/>
        <vertAlign val="superscript"/>
        <sz val="16"/>
        <rFont val="Times New Roman"/>
        <family val="1"/>
      </rPr>
      <t>R</t>
    </r>
  </si>
  <si>
    <r>
      <t>2020</t>
    </r>
    <r>
      <rPr>
        <b/>
        <vertAlign val="superscript"/>
        <sz val="16"/>
        <rFont val="Times New Roman"/>
        <family val="1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</si>
</sst>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##,##0.0000"/>
    <numFmt numFmtId="165" formatCode="_(* #,##0_);_(* \(#,##0\);_(* &quot;-&quot;??_);_(@_)"/>
    <numFmt numFmtId="166" formatCode="0.0"/>
    <numFmt numFmtId="167" formatCode="0.0%"/>
    <numFmt numFmtId="168" formatCode="##,##0.0"/>
    <numFmt numFmtId="169" formatCode="_(* #,##0.0_);_(* \(#,##0.0\);_(* &quot;-&quot;??_);_(@_)"/>
    <numFmt numFmtId="170" formatCode="##,##0.00"/>
    <numFmt numFmtId="171" formatCode="##,##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16"/>
      <name val="Times New Roman"/>
      <family val="1"/>
    </font>
    <font>
      <b/>
      <i/>
      <sz val="16"/>
      <name val="Times New Roman"/>
      <family val="1"/>
    </font>
    <font>
      <i/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0"/>
      <color rgb="FFFF0000"/>
      <name val="Times New Roman"/>
      <family val="1"/>
    </font>
    <font>
      <b/>
      <sz val="16"/>
      <name val="Book Antiqua"/>
      <family val="1"/>
    </font>
    <font>
      <b/>
      <sz val="14"/>
      <color theme="1"/>
      <name val="Times New Roman"/>
      <family val="1"/>
    </font>
    <font>
      <sz val="10"/>
      <name val="Arial"/>
      <family val="2"/>
    </font>
    <font>
      <b/>
      <i/>
      <sz val="14"/>
      <color theme="1"/>
      <name val="Times New Roman"/>
      <family val="1"/>
    </font>
    <font>
      <sz val="14"/>
      <name val="Book Antiqua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4"/>
      <name val="Book Antiqua"/>
      <family val="1"/>
    </font>
    <font>
      <vertAlign val="superscript"/>
      <sz val="14"/>
      <name val="Book Antiqua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i/>
      <sz val="12"/>
      <color theme="1"/>
      <name val="Times New Roman"/>
      <family val="1"/>
    </font>
    <font>
      <sz val="10"/>
      <name val="Times New Roman"/>
      <family val="1"/>
    </font>
    <font>
      <vertAlign val="superscript"/>
      <sz val="16"/>
      <name val="Book Antiqua"/>
      <family val="1"/>
    </font>
    <font>
      <b/>
      <i/>
      <sz val="12"/>
      <name val="Times New Roman"/>
      <family val="1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theme="1"/>
      <name val="Book Antiqua"/>
      <family val="1"/>
    </font>
    <font>
      <sz val="16"/>
      <name val="Book Antiqua"/>
      <family val="1"/>
    </font>
    <font>
      <sz val="10"/>
      <name val="Times New Roman"/>
      <family val="2"/>
    </font>
    <font>
      <sz val="12"/>
      <name val="Times New Roman"/>
      <family val="2"/>
    </font>
    <font>
      <b/>
      <sz val="12"/>
      <color theme="1"/>
      <name val="Calibri"/>
      <family val="2"/>
      <scheme val="minor"/>
    </font>
    <font>
      <sz val="12"/>
      <name val="Book Antiqua"/>
      <family val="1"/>
    </font>
    <font>
      <b/>
      <vertAlign val="superscript"/>
      <sz val="16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>
      <alignment vertical="top"/>
    </xf>
    <xf numFmtId="0" fontId="35" fillId="0" borderId="0">
      <alignment vertical="top"/>
    </xf>
  </cellStyleXfs>
  <cellXfs count="133">
    <xf numFmtId="0" fontId="0" fillId="0" borderId="0" xfId="0"/>
    <xf numFmtId="0" fontId="5" fillId="0" borderId="0" xfId="0" applyFont="1" applyFill="1" applyAlignment="1" applyProtection="1">
      <alignment wrapText="1"/>
    </xf>
    <xf numFmtId="49" fontId="8" fillId="0" borderId="0" xfId="0" applyNumberFormat="1" applyFont="1" applyFill="1" applyAlignment="1" applyProtection="1"/>
    <xf numFmtId="0" fontId="16" fillId="3" borderId="7" xfId="0" applyFont="1" applyFill="1" applyBorder="1" applyAlignment="1" applyProtection="1">
      <alignment wrapText="1"/>
    </xf>
    <xf numFmtId="165" fontId="17" fillId="3" borderId="7" xfId="3" applyNumberFormat="1" applyFont="1" applyFill="1" applyBorder="1" applyAlignment="1" applyProtection="1">
      <protection locked="0"/>
    </xf>
    <xf numFmtId="166" fontId="19" fillId="3" borderId="7" xfId="2" applyNumberFormat="1" applyFont="1" applyFill="1" applyBorder="1" applyAlignment="1" applyProtection="1">
      <alignment horizontal="right"/>
      <protection locked="0"/>
    </xf>
    <xf numFmtId="167" fontId="11" fillId="0" borderId="0" xfId="4" applyNumberFormat="1" applyFont="1" applyFill="1"/>
    <xf numFmtId="2" fontId="0" fillId="0" borderId="0" xfId="0" applyNumberFormat="1"/>
    <xf numFmtId="0" fontId="20" fillId="2" borderId="8" xfId="0" applyFont="1" applyFill="1" applyBorder="1" applyAlignment="1" applyProtection="1">
      <alignment wrapText="1"/>
    </xf>
    <xf numFmtId="165" fontId="21" fillId="2" borderId="8" xfId="3" applyNumberFormat="1" applyFont="1" applyFill="1" applyBorder="1" applyAlignment="1" applyProtection="1">
      <protection locked="0"/>
    </xf>
    <xf numFmtId="166" fontId="22" fillId="0" borderId="8" xfId="2" applyNumberFormat="1" applyFont="1" applyFill="1" applyBorder="1" applyAlignment="1" applyProtection="1">
      <alignment horizontal="right"/>
      <protection locked="0"/>
    </xf>
    <xf numFmtId="165" fontId="0" fillId="0" borderId="0" xfId="3" applyNumberFormat="1" applyFont="1"/>
    <xf numFmtId="0" fontId="23" fillId="3" borderId="8" xfId="0" applyFont="1" applyFill="1" applyBorder="1" applyAlignment="1" applyProtection="1">
      <alignment wrapText="1"/>
    </xf>
    <xf numFmtId="165" fontId="21" fillId="3" borderId="8" xfId="3" applyNumberFormat="1" applyFont="1" applyFill="1" applyBorder="1" applyAlignment="1" applyProtection="1">
      <protection locked="0"/>
    </xf>
    <xf numFmtId="166" fontId="22" fillId="3" borderId="8" xfId="2" applyNumberFormat="1" applyFont="1" applyFill="1" applyBorder="1" applyAlignment="1" applyProtection="1">
      <alignment horizontal="right"/>
      <protection locked="0"/>
    </xf>
    <xf numFmtId="165" fontId="0" fillId="0" borderId="0" xfId="0" applyNumberFormat="1"/>
    <xf numFmtId="165" fontId="6" fillId="2" borderId="8" xfId="3" applyNumberFormat="1" applyFont="1" applyFill="1" applyBorder="1" applyAlignment="1" applyProtection="1">
      <protection locked="0"/>
    </xf>
    <xf numFmtId="165" fontId="25" fillId="2" borderId="8" xfId="3" applyNumberFormat="1" applyFont="1" applyFill="1" applyBorder="1"/>
    <xf numFmtId="166" fontId="26" fillId="0" borderId="8" xfId="2" applyNumberFormat="1" applyFont="1" applyFill="1" applyBorder="1" applyAlignment="1" applyProtection="1">
      <alignment horizontal="right"/>
      <protection locked="0"/>
    </xf>
    <xf numFmtId="166" fontId="27" fillId="0" borderId="8" xfId="2" applyNumberFormat="1" applyFont="1" applyFill="1" applyBorder="1" applyAlignment="1">
      <alignment horizontal="right"/>
    </xf>
    <xf numFmtId="0" fontId="28" fillId="0" borderId="0" xfId="5" applyFont="1" applyFill="1" applyAlignment="1" applyProtection="1"/>
    <xf numFmtId="165" fontId="6" fillId="2" borderId="8" xfId="3" applyNumberFormat="1" applyFont="1" applyFill="1" applyBorder="1" applyAlignment="1" applyProtection="1">
      <alignment wrapText="1"/>
    </xf>
    <xf numFmtId="166" fontId="26" fillId="0" borderId="8" xfId="2" applyNumberFormat="1" applyFont="1" applyFill="1" applyBorder="1" applyAlignment="1" applyProtection="1">
      <alignment horizontal="right" wrapText="1"/>
    </xf>
    <xf numFmtId="0" fontId="23" fillId="2" borderId="8" xfId="0" applyFont="1" applyFill="1" applyBorder="1" applyAlignment="1" applyProtection="1">
      <alignment wrapText="1"/>
    </xf>
    <xf numFmtId="0" fontId="0" fillId="0" borderId="0" xfId="0" applyFill="1"/>
    <xf numFmtId="0" fontId="20" fillId="2" borderId="8" xfId="0" applyFont="1" applyFill="1" applyBorder="1" applyAlignment="1" applyProtection="1">
      <alignment horizontal="left" wrapText="1" indent="1"/>
    </xf>
    <xf numFmtId="165" fontId="13" fillId="2" borderId="8" xfId="3" applyNumberFormat="1" applyFont="1" applyFill="1" applyBorder="1" applyAlignment="1" applyProtection="1">
      <protection locked="0"/>
    </xf>
    <xf numFmtId="166" fontId="30" fillId="0" borderId="8" xfId="2" applyNumberFormat="1" applyFont="1" applyFill="1" applyBorder="1" applyAlignment="1" applyProtection="1">
      <alignment horizontal="right"/>
      <protection locked="0"/>
    </xf>
    <xf numFmtId="0" fontId="31" fillId="0" borderId="0" xfId="0" applyFont="1" applyFill="1"/>
    <xf numFmtId="167" fontId="32" fillId="0" borderId="0" xfId="4" applyNumberFormat="1" applyFont="1" applyFill="1"/>
    <xf numFmtId="0" fontId="7" fillId="0" borderId="0" xfId="0" applyFont="1" applyFill="1" applyAlignment="1"/>
    <xf numFmtId="0" fontId="23" fillId="2" borderId="9" xfId="0" applyFont="1" applyFill="1" applyBorder="1" applyAlignment="1" applyProtection="1">
      <alignment wrapText="1"/>
    </xf>
    <xf numFmtId="165" fontId="10" fillId="2" borderId="11" xfId="3" applyNumberFormat="1" applyFont="1" applyFill="1" applyBorder="1" applyAlignment="1" applyProtection="1">
      <alignment horizontal="right"/>
      <protection locked="0"/>
    </xf>
    <xf numFmtId="165" fontId="10" fillId="2" borderId="12" xfId="3" applyNumberFormat="1" applyFont="1" applyFill="1" applyBorder="1" applyAlignment="1" applyProtection="1">
      <alignment horizontal="right"/>
      <protection locked="0"/>
    </xf>
    <xf numFmtId="49" fontId="9" fillId="2" borderId="13" xfId="0" applyNumberFormat="1" applyFont="1" applyFill="1" applyBorder="1" applyAlignment="1" applyProtection="1">
      <alignment wrapText="1"/>
    </xf>
    <xf numFmtId="0" fontId="13" fillId="2" borderId="14" xfId="0" applyFont="1" applyFill="1" applyBorder="1" applyAlignment="1" applyProtection="1">
      <alignment horizontal="right" wrapText="1"/>
    </xf>
    <xf numFmtId="0" fontId="13" fillId="2" borderId="13" xfId="0" applyFont="1" applyFill="1" applyBorder="1" applyAlignment="1" applyProtection="1">
      <alignment horizontal="right" wrapText="1"/>
    </xf>
    <xf numFmtId="0" fontId="14" fillId="2" borderId="15" xfId="0" applyFont="1" applyFill="1" applyBorder="1" applyAlignment="1">
      <alignment horizontal="right"/>
    </xf>
    <xf numFmtId="0" fontId="13" fillId="2" borderId="16" xfId="0" applyFont="1" applyFill="1" applyBorder="1" applyAlignment="1" applyProtection="1">
      <alignment horizontal="right" wrapText="1"/>
    </xf>
    <xf numFmtId="0" fontId="13" fillId="0" borderId="16" xfId="0" applyFont="1" applyFill="1" applyBorder="1" applyAlignment="1" applyProtection="1">
      <alignment horizontal="right" wrapText="1"/>
    </xf>
    <xf numFmtId="0" fontId="14" fillId="0" borderId="15" xfId="0" applyFont="1" applyFill="1" applyBorder="1" applyAlignment="1">
      <alignment horizontal="right"/>
    </xf>
    <xf numFmtId="0" fontId="23" fillId="3" borderId="17" xfId="0" applyFont="1" applyFill="1" applyBorder="1" applyAlignment="1" applyProtection="1">
      <alignment wrapText="1"/>
    </xf>
    <xf numFmtId="166" fontId="22" fillId="3" borderId="8" xfId="3" applyNumberFormat="1" applyFont="1" applyFill="1" applyBorder="1" applyAlignment="1" applyProtection="1">
      <alignment horizontal="right"/>
      <protection locked="0"/>
    </xf>
    <xf numFmtId="166" fontId="26" fillId="0" borderId="8" xfId="3" applyNumberFormat="1" applyFont="1" applyFill="1" applyBorder="1" applyAlignment="1" applyProtection="1">
      <alignment horizontal="right"/>
      <protection locked="0"/>
    </xf>
    <xf numFmtId="165" fontId="25" fillId="2" borderId="8" xfId="3" applyNumberFormat="1" applyFont="1" applyFill="1" applyBorder="1" applyAlignment="1" applyProtection="1">
      <protection locked="0"/>
    </xf>
    <xf numFmtId="166" fontId="27" fillId="0" borderId="8" xfId="3" applyNumberFormat="1" applyFont="1" applyFill="1" applyBorder="1" applyAlignment="1" applyProtection="1">
      <alignment horizontal="right"/>
      <protection locked="0"/>
    </xf>
    <xf numFmtId="166" fontId="22" fillId="0" borderId="8" xfId="3" applyNumberFormat="1" applyFont="1" applyFill="1" applyBorder="1" applyAlignment="1" applyProtection="1">
      <alignment horizontal="right"/>
      <protection locked="0"/>
    </xf>
    <xf numFmtId="0" fontId="33" fillId="2" borderId="8" xfId="0" applyFont="1" applyFill="1" applyBorder="1" applyAlignment="1" applyProtection="1">
      <alignment wrapText="1"/>
    </xf>
    <xf numFmtId="168" fontId="21" fillId="2" borderId="8" xfId="0" applyNumberFormat="1" applyFont="1" applyFill="1" applyBorder="1"/>
    <xf numFmtId="166" fontId="22" fillId="0" borderId="8" xfId="0" applyNumberFormat="1" applyFont="1" applyFill="1" applyBorder="1" applyAlignment="1">
      <alignment horizontal="right"/>
    </xf>
    <xf numFmtId="166" fontId="21" fillId="2" borderId="8" xfId="3" applyNumberFormat="1" applyFont="1" applyFill="1" applyBorder="1" applyAlignment="1" applyProtection="1">
      <protection locked="0"/>
    </xf>
    <xf numFmtId="165" fontId="21" fillId="2" borderId="8" xfId="1" applyNumberFormat="1" applyFont="1" applyFill="1" applyBorder="1" applyAlignment="1" applyProtection="1">
      <protection locked="0"/>
    </xf>
    <xf numFmtId="166" fontId="6" fillId="2" borderId="8" xfId="3" applyNumberFormat="1" applyFont="1" applyFill="1" applyBorder="1" applyAlignment="1" applyProtection="1">
      <protection locked="0"/>
    </xf>
    <xf numFmtId="166" fontId="30" fillId="0" borderId="8" xfId="3" applyNumberFormat="1" applyFont="1" applyFill="1" applyBorder="1" applyAlignment="1" applyProtection="1">
      <alignment horizontal="right"/>
      <protection locked="0"/>
    </xf>
    <xf numFmtId="0" fontId="16" fillId="3" borderId="8" xfId="0" applyFont="1" applyFill="1" applyBorder="1" applyAlignment="1" applyProtection="1">
      <alignment wrapText="1"/>
    </xf>
    <xf numFmtId="169" fontId="22" fillId="3" borderId="8" xfId="1" applyNumberFormat="1" applyFont="1" applyFill="1" applyBorder="1" applyAlignment="1" applyProtection="1">
      <alignment horizontal="right"/>
      <protection locked="0"/>
    </xf>
    <xf numFmtId="169" fontId="27" fillId="0" borderId="8" xfId="1" applyNumberFormat="1" applyFont="1" applyFill="1" applyBorder="1" applyAlignment="1" applyProtection="1">
      <alignment horizontal="right"/>
      <protection locked="0"/>
    </xf>
    <xf numFmtId="0" fontId="34" fillId="2" borderId="8" xfId="0" applyFont="1" applyFill="1" applyBorder="1" applyAlignment="1" applyProtection="1">
      <alignment wrapText="1"/>
    </xf>
    <xf numFmtId="165" fontId="6" fillId="2" borderId="8" xfId="3" applyNumberFormat="1" applyFont="1" applyFill="1" applyBorder="1" applyAlignment="1" applyProtection="1"/>
    <xf numFmtId="165" fontId="6" fillId="0" borderId="8" xfId="3" applyNumberFormat="1" applyFont="1" applyFill="1" applyBorder="1" applyAlignment="1" applyProtection="1"/>
    <xf numFmtId="165" fontId="25" fillId="0" borderId="8" xfId="3" applyNumberFormat="1" applyFont="1" applyFill="1" applyBorder="1"/>
    <xf numFmtId="166" fontId="22" fillId="0" borderId="8" xfId="3" applyNumberFormat="1" applyFont="1" applyFill="1" applyBorder="1" applyAlignment="1" applyProtection="1">
      <protection locked="0"/>
    </xf>
    <xf numFmtId="165" fontId="6" fillId="3" borderId="8" xfId="3" applyNumberFormat="1" applyFont="1" applyFill="1" applyBorder="1" applyAlignment="1" applyProtection="1">
      <alignment wrapText="1"/>
      <protection locked="0"/>
    </xf>
    <xf numFmtId="165" fontId="25" fillId="3" borderId="8" xfId="3" applyNumberFormat="1" applyFont="1" applyFill="1" applyBorder="1" applyAlignment="1">
      <alignment wrapText="1"/>
    </xf>
    <xf numFmtId="0" fontId="34" fillId="3" borderId="8" xfId="0" applyFont="1" applyFill="1" applyBorder="1" applyAlignment="1" applyProtection="1">
      <alignment wrapText="1"/>
    </xf>
    <xf numFmtId="166" fontId="22" fillId="3" borderId="8" xfId="3" applyNumberFormat="1" applyFont="1" applyFill="1" applyBorder="1" applyAlignment="1" applyProtection="1">
      <protection locked="0"/>
    </xf>
    <xf numFmtId="165" fontId="0" fillId="0" borderId="0" xfId="0" applyNumberFormat="1" applyFill="1"/>
    <xf numFmtId="165" fontId="6" fillId="0" borderId="8" xfId="3" applyNumberFormat="1" applyFont="1" applyFill="1" applyBorder="1" applyAlignment="1" applyProtection="1">
      <alignment wrapText="1"/>
    </xf>
    <xf numFmtId="0" fontId="16" fillId="2" borderId="8" xfId="0" applyFont="1" applyFill="1" applyBorder="1" applyAlignment="1" applyProtection="1">
      <alignment wrapText="1"/>
    </xf>
    <xf numFmtId="170" fontId="0" fillId="0" borderId="0" xfId="0" applyNumberFormat="1"/>
    <xf numFmtId="171" fontId="0" fillId="0" borderId="0" xfId="0" applyNumberFormat="1"/>
    <xf numFmtId="0" fontId="20" fillId="2" borderId="1" xfId="0" applyFont="1" applyFill="1" applyBorder="1" applyAlignment="1" applyProtection="1">
      <alignment wrapText="1"/>
    </xf>
    <xf numFmtId="165" fontId="10" fillId="2" borderId="10" xfId="3" applyNumberFormat="1" applyFont="1" applyFill="1" applyBorder="1" applyAlignment="1" applyProtection="1">
      <alignment horizontal="right"/>
      <protection locked="0"/>
    </xf>
    <xf numFmtId="0" fontId="16" fillId="3" borderId="13" xfId="0" applyFont="1" applyFill="1" applyBorder="1" applyAlignment="1" applyProtection="1">
      <alignment wrapText="1"/>
    </xf>
    <xf numFmtId="0" fontId="20" fillId="2" borderId="17" xfId="0" applyFont="1" applyFill="1" applyBorder="1" applyAlignment="1" applyProtection="1">
      <alignment wrapText="1"/>
    </xf>
    <xf numFmtId="165" fontId="21" fillId="2" borderId="17" xfId="3" applyNumberFormat="1" applyFont="1" applyFill="1" applyBorder="1" applyAlignment="1" applyProtection="1">
      <protection locked="0"/>
    </xf>
    <xf numFmtId="0" fontId="0" fillId="0" borderId="0" xfId="0" applyBorder="1"/>
    <xf numFmtId="167" fontId="11" fillId="0" borderId="0" xfId="4" applyNumberFormat="1" applyFont="1" applyFill="1" applyBorder="1"/>
    <xf numFmtId="0" fontId="23" fillId="3" borderId="18" xfId="0" applyFont="1" applyFill="1" applyBorder="1" applyAlignment="1" applyProtection="1">
      <alignment wrapText="1"/>
    </xf>
    <xf numFmtId="164" fontId="6" fillId="3" borderId="18" xfId="6" applyNumberFormat="1" applyFont="1" applyFill="1" applyBorder="1" applyAlignment="1" applyProtection="1">
      <protection locked="0"/>
    </xf>
    <xf numFmtId="164" fontId="6" fillId="3" borderId="18" xfId="0" applyNumberFormat="1" applyFont="1" applyFill="1" applyBorder="1" applyAlignment="1" applyProtection="1">
      <protection locked="0"/>
    </xf>
    <xf numFmtId="171" fontId="21" fillId="3" borderId="18" xfId="0" applyNumberFormat="1" applyFont="1" applyFill="1" applyBorder="1" applyAlignment="1" applyProtection="1">
      <protection locked="0"/>
    </xf>
    <xf numFmtId="165" fontId="21" fillId="3" borderId="18" xfId="3" applyNumberFormat="1" applyFont="1" applyFill="1" applyBorder="1" applyAlignment="1" applyProtection="1">
      <protection locked="0"/>
    </xf>
    <xf numFmtId="166" fontId="26" fillId="3" borderId="18" xfId="3" applyNumberFormat="1" applyFont="1" applyFill="1" applyBorder="1" applyAlignment="1" applyProtection="1">
      <alignment horizontal="right"/>
      <protection locked="0"/>
    </xf>
    <xf numFmtId="164" fontId="36" fillId="0" borderId="0" xfId="6" applyNumberFormat="1" applyFont="1" applyFill="1" applyBorder="1" applyAlignment="1" applyProtection="1">
      <protection locked="0"/>
    </xf>
    <xf numFmtId="164" fontId="6" fillId="0" borderId="0" xfId="0" applyNumberFormat="1" applyFont="1" applyFill="1" applyBorder="1" applyAlignment="1" applyProtection="1">
      <protection locked="0"/>
    </xf>
    <xf numFmtId="171" fontId="37" fillId="0" borderId="0" xfId="0" applyNumberFormat="1" applyFont="1" applyFill="1" applyBorder="1" applyAlignment="1" applyProtection="1">
      <protection locked="0"/>
    </xf>
    <xf numFmtId="164" fontId="6" fillId="0" borderId="0" xfId="0" applyNumberFormat="1" applyFont="1" applyFill="1" applyAlignment="1" applyProtection="1"/>
    <xf numFmtId="0" fontId="7" fillId="0" borderId="0" xfId="0" applyFont="1" applyFill="1"/>
    <xf numFmtId="164" fontId="6" fillId="0" borderId="0" xfId="0" applyNumberFormat="1" applyFont="1" applyFill="1" applyBorder="1" applyAlignment="1" applyProtection="1"/>
    <xf numFmtId="0" fontId="7" fillId="0" borderId="0" xfId="0" applyFont="1" applyFill="1" applyBorder="1"/>
    <xf numFmtId="165" fontId="7" fillId="0" borderId="0" xfId="0" applyNumberFormat="1" applyFont="1" applyFill="1" applyBorder="1"/>
    <xf numFmtId="164" fontId="6" fillId="4" borderId="0" xfId="0" applyNumberFormat="1" applyFont="1" applyFill="1" applyBorder="1" applyAlignment="1" applyProtection="1"/>
    <xf numFmtId="0" fontId="7" fillId="4" borderId="0" xfId="0" applyFont="1" applyFill="1" applyBorder="1"/>
    <xf numFmtId="0" fontId="11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6" fillId="0" borderId="1" xfId="0" applyNumberFormat="1" applyFont="1" applyFill="1" applyBorder="1" applyAlignment="1" applyProtection="1"/>
    <xf numFmtId="0" fontId="7" fillId="0" borderId="1" xfId="0" applyFont="1" applyFill="1" applyBorder="1"/>
    <xf numFmtId="0" fontId="2" fillId="0" borderId="0" xfId="0" applyFont="1" applyFill="1"/>
    <xf numFmtId="49" fontId="9" fillId="0" borderId="2" xfId="0" applyNumberFormat="1" applyFont="1" applyFill="1" applyBorder="1" applyAlignment="1" applyProtection="1">
      <alignment wrapText="1"/>
    </xf>
    <xf numFmtId="49" fontId="10" fillId="0" borderId="0" xfId="0" applyNumberFormat="1" applyFont="1" applyFill="1" applyBorder="1" applyAlignment="1" applyProtection="1">
      <alignment horizontal="center"/>
    </xf>
    <xf numFmtId="22" fontId="12" fillId="0" borderId="2" xfId="0" applyNumberFormat="1" applyFont="1" applyFill="1" applyBorder="1" applyAlignment="1" applyProtection="1">
      <alignment horizontal="left" wrapText="1"/>
    </xf>
    <xf numFmtId="49" fontId="9" fillId="0" borderId="3" xfId="0" applyNumberFormat="1" applyFont="1" applyFill="1" applyBorder="1" applyAlignment="1" applyProtection="1"/>
    <xf numFmtId="0" fontId="4" fillId="0" borderId="0" xfId="0" applyFont="1" applyFill="1"/>
    <xf numFmtId="0" fontId="9" fillId="0" borderId="4" xfId="0" applyFont="1" applyFill="1" applyBorder="1" applyAlignment="1" applyProtection="1">
      <alignment wrapText="1"/>
    </xf>
    <xf numFmtId="0" fontId="13" fillId="0" borderId="4" xfId="0" applyFont="1" applyFill="1" applyBorder="1" applyAlignment="1" applyProtection="1">
      <alignment horizontal="right" wrapText="1"/>
    </xf>
    <xf numFmtId="0" fontId="13" fillId="0" borderId="5" xfId="0" applyFont="1" applyFill="1" applyBorder="1" applyAlignment="1" applyProtection="1">
      <alignment horizontal="right" wrapText="1"/>
    </xf>
    <xf numFmtId="0" fontId="14" fillId="0" borderId="6" xfId="0" applyFont="1" applyFill="1" applyBorder="1" applyAlignment="1">
      <alignment horizontal="right"/>
    </xf>
    <xf numFmtId="0" fontId="15" fillId="0" borderId="0" xfId="0" applyFont="1" applyFill="1" applyAlignment="1" applyProtection="1">
      <alignment wrapText="1"/>
    </xf>
    <xf numFmtId="0" fontId="20" fillId="0" borderId="0" xfId="0" applyFont="1" applyFill="1" applyAlignment="1" applyProtection="1">
      <alignment wrapText="1"/>
    </xf>
    <xf numFmtId="164" fontId="6" fillId="0" borderId="0" xfId="0" applyNumberFormat="1" applyFont="1" applyFill="1" applyAlignment="1" applyProtection="1">
      <protection locked="0"/>
    </xf>
    <xf numFmtId="0" fontId="0" fillId="0" borderId="0" xfId="0" applyFill="1" applyBorder="1"/>
    <xf numFmtId="0" fontId="38" fillId="0" borderId="0" xfId="0" applyFont="1" applyFill="1" applyAlignment="1" applyProtection="1">
      <alignment horizontal="left" wrapText="1"/>
    </xf>
    <xf numFmtId="170" fontId="36" fillId="0" borderId="0" xfId="7" applyNumberFormat="1" applyFont="1" applyFill="1" applyBorder="1" applyAlignment="1" applyProtection="1">
      <protection locked="0"/>
    </xf>
    <xf numFmtId="165" fontId="7" fillId="0" borderId="0" xfId="3" applyNumberFormat="1" applyFont="1" applyFill="1"/>
    <xf numFmtId="165" fontId="7" fillId="0" borderId="0" xfId="3" applyNumberFormat="1" applyFont="1" applyFill="1" applyBorder="1"/>
    <xf numFmtId="165" fontId="7" fillId="0" borderId="0" xfId="0" applyNumberFormat="1" applyFont="1" applyFill="1"/>
    <xf numFmtId="0" fontId="3" fillId="0" borderId="0" xfId="0" applyFont="1" applyFill="1" applyAlignment="1">
      <alignment horizontal="center"/>
    </xf>
    <xf numFmtId="49" fontId="9" fillId="0" borderId="0" xfId="0" applyNumberFormat="1" applyFont="1" applyFill="1" applyBorder="1" applyAlignment="1" applyProtection="1">
      <alignment horizontal="center"/>
    </xf>
    <xf numFmtId="49" fontId="9" fillId="0" borderId="3" xfId="0" applyNumberFormat="1" applyFont="1" applyFill="1" applyBorder="1" applyAlignment="1" applyProtection="1">
      <alignment horizontal="center"/>
    </xf>
    <xf numFmtId="0" fontId="11" fillId="0" borderId="0" xfId="0" applyFont="1" applyFill="1" applyAlignment="1">
      <alignment horizontal="center"/>
    </xf>
    <xf numFmtId="165" fontId="9" fillId="2" borderId="10" xfId="3" applyNumberFormat="1" applyFont="1" applyFill="1" applyBorder="1" applyAlignment="1" applyProtection="1">
      <alignment horizontal="center"/>
      <protection locked="0"/>
    </xf>
    <xf numFmtId="165" fontId="9" fillId="2" borderId="11" xfId="3" applyNumberFormat="1" applyFont="1" applyFill="1" applyBorder="1" applyAlignment="1" applyProtection="1">
      <alignment horizontal="center"/>
      <protection locked="0"/>
    </xf>
    <xf numFmtId="165" fontId="9" fillId="2" borderId="12" xfId="3" applyNumberFormat="1" applyFont="1" applyFill="1" applyBorder="1" applyAlignment="1" applyProtection="1">
      <alignment horizontal="center"/>
      <protection locked="0"/>
    </xf>
    <xf numFmtId="49" fontId="9" fillId="2" borderId="10" xfId="3" applyNumberFormat="1" applyFont="1" applyFill="1" applyBorder="1" applyAlignment="1" applyProtection="1">
      <alignment horizontal="center"/>
      <protection locked="0"/>
    </xf>
    <xf numFmtId="49" fontId="9" fillId="2" borderId="11" xfId="3" applyNumberFormat="1" applyFont="1" applyFill="1" applyBorder="1" applyAlignment="1" applyProtection="1">
      <alignment horizontal="center"/>
      <protection locked="0"/>
    </xf>
    <xf numFmtId="49" fontId="9" fillId="2" borderId="12" xfId="3" applyNumberFormat="1" applyFont="1" applyFill="1" applyBorder="1" applyAlignment="1" applyProtection="1">
      <alignment horizontal="center"/>
      <protection locked="0"/>
    </xf>
    <xf numFmtId="165" fontId="12" fillId="3" borderId="7" xfId="3" applyNumberFormat="1" applyFont="1" applyFill="1" applyBorder="1" applyAlignment="1" applyProtection="1">
      <protection locked="0"/>
    </xf>
    <xf numFmtId="165" fontId="13" fillId="3" borderId="8" xfId="3" applyNumberFormat="1" applyFont="1" applyFill="1" applyBorder="1" applyAlignment="1" applyProtection="1">
      <protection locked="0"/>
    </xf>
    <xf numFmtId="165" fontId="6" fillId="2" borderId="8" xfId="3" applyNumberFormat="1" applyFont="1" applyFill="1" applyBorder="1"/>
    <xf numFmtId="165" fontId="6" fillId="3" borderId="8" xfId="3" applyNumberFormat="1" applyFont="1" applyFill="1" applyBorder="1" applyAlignment="1">
      <alignment wrapText="1"/>
    </xf>
    <xf numFmtId="165" fontId="13" fillId="2" borderId="17" xfId="3" applyNumberFormat="1" applyFont="1" applyFill="1" applyBorder="1" applyAlignment="1" applyProtection="1">
      <protection locked="0"/>
    </xf>
    <xf numFmtId="165" fontId="13" fillId="3" borderId="18" xfId="3" applyNumberFormat="1" applyFont="1" applyFill="1" applyBorder="1" applyAlignment="1" applyProtection="1">
      <protection locked="0"/>
    </xf>
  </cellXfs>
  <cellStyles count="8">
    <cellStyle name="Comma" xfId="1" builtinId="3"/>
    <cellStyle name="Comma 10 2" xfId="3"/>
    <cellStyle name="Normal" xfId="0" builtinId="0"/>
    <cellStyle name="Normal 10 10" xfId="5"/>
    <cellStyle name="Normal 21 2 2 5" xfId="6"/>
    <cellStyle name="Normal 55" xfId="7"/>
    <cellStyle name="Percent" xfId="2" builtinId="5"/>
    <cellStyle name="Percent 1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Insurance%20and%20pension%20fund%20(65)/Pension%20Funds/65300-Pension%20fundi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Transport%20and%20Storage%20(49-53)/Support%20Activities%20for%20Transport%20(522)/52230-Operation%20of%20Air%20Handling,%20Airport%20and%20Airfield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ANNUAL%202010-2011\Estimates%202010-11\Auxiliary%20Financial%20Activities%20(66)\Mutual%20Fund%20Administration%20-%206599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Arts,%20Entertainment%20&amp;%20Recreation%20(90-93)/91021-Museum%20Activiti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tta_eu\Downloads\377BOPBPM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Prof.,%20Sci.%20&amp;%20Tech.%20Activities%20(69-75)/69200-Accounting%20Activiti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2008-2009%20BOP%20Compilation\2008%202009%20worksheets%20final\BOP%20worksheet%20tables\Telecommunica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CIG08\Budget\2009-10%20Budget\BMU%20Working%20files\Costing%20Templates\Costing%20Template%20Budget%202009_10%20Master%20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5-2016/Estimates%202015-16/Construction%20(41-43)/Construction%20Category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Hotels%20and%20Restaurants%20(55-56)/Accommodation%20Services/55101-Hotel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Public%20Administration%20(84)-2015/84112-Statutory%20Authorities/84112-Statutory%20Authorities%20201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tem%20of%20National%20Accounts\ANNUAL%20WORKSHEETS\ANNUAL%202008\Insurance%20and%20pension%20fund\Auxiliary%20to%20Insurance%20&amp;%20Pension%20Funding\Insurance%20Brokers%20-%2067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1-2012/Estimates%202011-12/Financial%20Services%20(64)/Monetary%20Intermediation/64191A-Retail%20Banki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Public%20Administration%20(84)-2017/84130-Business%20Regulation-(no%20longer%20used)/84130-Business%20Regulation%202017%20-%20rebas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Construction%20(41-43)/4100-Building%20Construction/41001-Building%20Construction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2\Worksheets\2011%20BOP%20Worksheets\Services\Transport\Foreign%20Airline%20Transportation\2011%20%20Air%20Arrival%20Summa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2/Worksheets/2011%20BOP%20Worksheets/Services/Transport/Foreign%20Airline%20Transportation/2011%20%20Air%20Arrival%20Summa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rrol_EU\Documents\Book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Educational%20Institutions\Public%20Education\Public%20Primary-801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BOP%202010%20Survey%20Material\BOP%20Business%20Register%202010\BR10%20For%20BOP%20survey%20March%20%20survey%20return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burn_eu/My%20Documents/SNA/Backup%20Files/BREG%20Backup/BREG2009%20Backup%20(Sept%207,%202009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Real%20Estate%20&amp;%20Renting\Rental%20of%20Land%20Transport-7111\Renting%20of%20Cars-7111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Real%20Estate%20&amp;%20Renting\Rental%20of%20Land%20Transport-7111\Renting%20of%20Cars-711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verseas%20Trades/USA%20Imports%20By%20BEC/Copy%20of%202008%20US%20trade%20by%20BEC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2010\2008-2009%20BOP%20Compilation\2008%202009%20worksheets\Financial%20Intermediation\Financial%20Intermediation%20Servic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burn_eu\My%20Documents\SNA\Backup%20Files\BREG%20Backup\BREG2009%20Backup%20(Sept%207,%202009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DOT%20Administrative\Financial%20Management\BUDGETS%20&amp;%20REPORTS\2015-2016\Final%20Approved%20Budget\R%20Drive-%20FINAL%20APPROVED\Costing%20Template%20Budget%202015-16%2017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UT"/>
      <sheetName val="501 Jacques"/>
      <sheetName val="805 CICC"/>
      <sheetName val="CICC (fin stat)"/>
      <sheetName val="2430 PSPB(anas)"/>
      <sheetName val="2430 PSPB (fin stat)"/>
      <sheetName val="2569 BritCay(anas)"/>
      <sheetName val="3338 Mighty"/>
      <sheetName val="3338 Mighty (fin stat)"/>
      <sheetName val="3501 Fidelity(anas)"/>
      <sheetName val="3501 Fidelity FS"/>
      <sheetName val="3510 CN"/>
      <sheetName val="3510 CN(anas)"/>
      <sheetName val="Colonial"/>
      <sheetName val="CUC"/>
      <sheetName val="First"/>
      <sheetName val="Jacques (fin stat)"/>
      <sheetName val="PSPB"/>
      <sheetName val="1783 Schroder"/>
      <sheetName val="Schroder (fin stat)"/>
      <sheetName val="4153 Silver-04153"/>
      <sheetName val="Silver(anas)"/>
      <sheetName val="4579 Wyvern"/>
      <sheetName val="4579 Wyvern (fin stat)"/>
      <sheetName val="sample output"/>
      <sheetName val="CalSht"/>
      <sheetName val="E8 wk"/>
      <sheetName val="Index Est"/>
      <sheetName val="Constant Price "/>
      <sheetName val="CalSht reb"/>
      <sheetName val="2015 index estimation"/>
      <sheetName val="constant price estimates"/>
      <sheetName val="2015 Constant Price"/>
      <sheetName val="Analysis of change"/>
      <sheetName val="E8Present"/>
      <sheetName val="Numbers"/>
      <sheetName val="Sheet2"/>
      <sheetName val="Universe"/>
      <sheetName val="CalSht SUT"/>
      <sheetName val="Sheet1"/>
    </sheetNames>
    <sheetDataSet>
      <sheetData sheetId="0"/>
      <sheetData sheetId="1"/>
      <sheetData sheetId="2"/>
      <sheetData sheetId="3"/>
      <sheetData sheetId="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</row>
        <row r="9">
          <cell r="C9" t="str">
            <v>Statement of changes in net assets available to participants for benefits</v>
          </cell>
        </row>
        <row r="12">
          <cell r="C12" t="str">
            <v>Net increase in net assets from operations available</v>
          </cell>
        </row>
        <row r="13">
          <cell r="C13" t="str">
            <v>to participants for benefits</v>
          </cell>
          <cell r="F13">
            <v>11303.948</v>
          </cell>
          <cell r="G13">
            <v>23263.616000000002</v>
          </cell>
          <cell r="H13">
            <v>-18406.593000000001</v>
          </cell>
          <cell r="I13">
            <v>-48063.319000000003</v>
          </cell>
          <cell r="J13">
            <v>10871.477999999999</v>
          </cell>
          <cell r="K13">
            <v>34291.51</v>
          </cell>
        </row>
        <row r="16">
          <cell r="C16" t="str">
            <v>Contributions and transfers in</v>
          </cell>
        </row>
        <row r="17">
          <cell r="C17" t="str">
            <v>Employers and self employed participants - contributions</v>
          </cell>
          <cell r="D17" t="str">
            <v>premium</v>
          </cell>
          <cell r="F17">
            <v>11683.16</v>
          </cell>
          <cell r="G17">
            <v>13030.438</v>
          </cell>
          <cell r="H17">
            <v>14481.974</v>
          </cell>
          <cell r="I17">
            <v>15408.620999999999</v>
          </cell>
          <cell r="J17">
            <v>13762.575999999999</v>
          </cell>
          <cell r="K17">
            <v>11124.781999999999</v>
          </cell>
        </row>
        <row r="18">
          <cell r="C18" t="str">
            <v>Employers and self employed participants - transfers in</v>
          </cell>
          <cell r="D18" t="str">
            <v>premium</v>
          </cell>
          <cell r="F18">
            <v>567.76400000000001</v>
          </cell>
          <cell r="G18">
            <v>454.32600000000002</v>
          </cell>
          <cell r="H18">
            <v>1434.1880000000001</v>
          </cell>
          <cell r="I18">
            <v>1092.8489999999999</v>
          </cell>
          <cell r="J18">
            <v>987.81399999999996</v>
          </cell>
          <cell r="K18">
            <v>460.3</v>
          </cell>
        </row>
        <row r="19">
          <cell r="C19" t="str">
            <v>Employees and voluntary participants - contributions</v>
          </cell>
          <cell r="D19" t="str">
            <v>premium</v>
          </cell>
          <cell r="F19">
            <v>11474.368</v>
          </cell>
          <cell r="G19">
            <v>12889.416999999999</v>
          </cell>
          <cell r="H19">
            <v>14307.713</v>
          </cell>
          <cell r="I19">
            <v>15036.072</v>
          </cell>
          <cell r="J19">
            <v>13448.62</v>
          </cell>
          <cell r="K19">
            <v>11058.191000000001</v>
          </cell>
        </row>
        <row r="20">
          <cell r="C20" t="str">
            <v>Employees and voluntary participants - transfers in</v>
          </cell>
          <cell r="D20" t="str">
            <v>premium</v>
          </cell>
          <cell r="F20">
            <v>567.76400000000001</v>
          </cell>
          <cell r="G20">
            <v>451.673</v>
          </cell>
          <cell r="H20">
            <v>1488.3710000000001</v>
          </cell>
          <cell r="I20">
            <v>1306.8309999999999</v>
          </cell>
          <cell r="J20">
            <v>907.91700000000003</v>
          </cell>
          <cell r="K20">
            <v>433.46</v>
          </cell>
        </row>
        <row r="22">
          <cell r="C22" t="str">
            <v>Total contributions and transfers in</v>
          </cell>
          <cell r="F22">
            <v>24293.056</v>
          </cell>
          <cell r="G22">
            <v>26825.853999999996</v>
          </cell>
          <cell r="H22">
            <v>31712.245999999999</v>
          </cell>
          <cell r="I22">
            <v>32844.373</v>
          </cell>
          <cell r="J22">
            <v>29106.927000000003</v>
          </cell>
          <cell r="K22">
            <v>23076.733</v>
          </cell>
        </row>
        <row r="24">
          <cell r="C24" t="str">
            <v>Total additions</v>
          </cell>
          <cell r="F24">
            <v>35597.004000000001</v>
          </cell>
          <cell r="G24">
            <v>50089.47</v>
          </cell>
          <cell r="H24">
            <v>13305.653</v>
          </cell>
          <cell r="I24">
            <v>-15218.946</v>
          </cell>
          <cell r="J24">
            <v>39978.404999999999</v>
          </cell>
          <cell r="K24">
            <v>57368.243000000002</v>
          </cell>
        </row>
        <row r="27">
          <cell r="C27" t="str">
            <v>Benefit payments and transfers out</v>
          </cell>
        </row>
        <row r="28">
          <cell r="C28" t="str">
            <v>Benefits paid to participants (Note 5)</v>
          </cell>
          <cell r="D28" t="str">
            <v>claim</v>
          </cell>
          <cell r="E28" t="str">
            <v xml:space="preserve"> </v>
          </cell>
          <cell r="F28">
            <v>4662.1390000000001</v>
          </cell>
          <cell r="G28">
            <v>6109.8689999999997</v>
          </cell>
          <cell r="H28">
            <v>6937.9620000000004</v>
          </cell>
          <cell r="I28">
            <v>6962.2120000000004</v>
          </cell>
          <cell r="J28">
            <v>9468.6170000000002</v>
          </cell>
          <cell r="K28">
            <v>12878.34</v>
          </cell>
        </row>
        <row r="29">
          <cell r="C29" t="str">
            <v>Amounts transferred out</v>
          </cell>
          <cell r="D29" t="str">
            <v>claim</v>
          </cell>
          <cell r="F29">
            <v>2785.2849999999999</v>
          </cell>
          <cell r="G29">
            <v>1551.444</v>
          </cell>
          <cell r="H29">
            <v>2446.6060000000002</v>
          </cell>
          <cell r="I29">
            <v>1076.97</v>
          </cell>
          <cell r="J29">
            <v>2460.819</v>
          </cell>
          <cell r="K29">
            <v>6396.8890000000001</v>
          </cell>
        </row>
        <row r="31">
          <cell r="C31" t="str">
            <v>Total benefit payments and transfers out</v>
          </cell>
          <cell r="F31">
            <v>7447.424</v>
          </cell>
          <cell r="G31">
            <v>7661.3130000000001</v>
          </cell>
          <cell r="H31">
            <v>9384.5679999999993</v>
          </cell>
          <cell r="I31">
            <v>8039.1819999999998</v>
          </cell>
          <cell r="J31">
            <v>11929.436</v>
          </cell>
          <cell r="K31">
            <v>19275.228999999999</v>
          </cell>
        </row>
        <row r="33">
          <cell r="C33" t="str">
            <v>Net increase in net assets available to participants for benefits</v>
          </cell>
          <cell r="F33">
            <v>28149.58</v>
          </cell>
          <cell r="G33">
            <v>42428.156999999999</v>
          </cell>
          <cell r="H33">
            <v>3921.085</v>
          </cell>
          <cell r="I33">
            <v>-23258.128000000001</v>
          </cell>
          <cell r="J33">
            <v>28048.968999999997</v>
          </cell>
          <cell r="K33">
            <v>38093.014000000003</v>
          </cell>
        </row>
        <row r="35">
          <cell r="C35" t="str">
            <v>Net assets available to participants for benefits at beginning of year</v>
          </cell>
          <cell r="F35">
            <v>104966.823</v>
          </cell>
          <cell r="G35">
            <v>133116.40299999999</v>
          </cell>
          <cell r="H35">
            <v>175544.56</v>
          </cell>
          <cell r="I35">
            <v>179465.64499999999</v>
          </cell>
          <cell r="J35">
            <v>156207.51699999999</v>
          </cell>
          <cell r="K35">
            <v>184256.48599999998</v>
          </cell>
        </row>
        <row r="37">
          <cell r="C37" t="str">
            <v>Net assets available to participants for benefits at end of year</v>
          </cell>
          <cell r="F37">
            <v>133116.40299999999</v>
          </cell>
          <cell r="G37">
            <v>175544.56</v>
          </cell>
          <cell r="H37">
            <v>179465.64499999999</v>
          </cell>
          <cell r="I37">
            <v>156207.51699999999</v>
          </cell>
          <cell r="J37">
            <v>184256.48599999998</v>
          </cell>
          <cell r="K37">
            <v>222349.49999999997</v>
          </cell>
        </row>
        <row r="40">
          <cell r="C40" t="str">
            <v>Claims Due/Payable</v>
          </cell>
        </row>
        <row r="41">
          <cell r="C41" t="str">
            <v xml:space="preserve">Claims due </v>
          </cell>
          <cell r="F41">
            <v>7447.424</v>
          </cell>
          <cell r="G41">
            <v>7661.3130000000001</v>
          </cell>
          <cell r="H41">
            <v>9384.5679999999993</v>
          </cell>
          <cell r="I41">
            <v>8039.1819999999998</v>
          </cell>
          <cell r="J41">
            <v>11929.436</v>
          </cell>
          <cell r="K41">
            <v>19275.228999999999</v>
          </cell>
        </row>
        <row r="42">
          <cell r="C42" t="str">
            <v>Claims actually paid</v>
          </cell>
          <cell r="F42">
            <v>7761.3379999999997</v>
          </cell>
          <cell r="G42">
            <v>7531.0690000000004</v>
          </cell>
          <cell r="H42">
            <v>9255.2099999999991</v>
          </cell>
          <cell r="I42">
            <v>7977.3649999999998</v>
          </cell>
          <cell r="J42">
            <v>11741.48</v>
          </cell>
          <cell r="K42">
            <v>17453.514999999999</v>
          </cell>
        </row>
        <row r="43">
          <cell r="C43" t="str">
            <v>Claims due but not paid</v>
          </cell>
          <cell r="F43">
            <v>-313.91399999999976</v>
          </cell>
          <cell r="G43">
            <v>130.24399999999969</v>
          </cell>
          <cell r="H43">
            <v>129.35800000000017</v>
          </cell>
          <cell r="I43">
            <v>61.817000000000007</v>
          </cell>
          <cell r="J43">
            <v>187.95600000000013</v>
          </cell>
          <cell r="K43">
            <v>1821.7139999999999</v>
          </cell>
        </row>
        <row r="44">
          <cell r="C44" t="str">
            <v>Benefits Payable (stock)</v>
          </cell>
          <cell r="F44">
            <v>511.24599999999998</v>
          </cell>
          <cell r="G44">
            <v>641.49</v>
          </cell>
          <cell r="H44">
            <v>770.84799999999996</v>
          </cell>
          <cell r="I44">
            <v>832.66499999999996</v>
          </cell>
          <cell r="J44">
            <v>1020.621</v>
          </cell>
          <cell r="K44">
            <v>2842.335</v>
          </cell>
        </row>
        <row r="45">
          <cell r="C45" t="str">
            <v>Change in benefits payable</v>
          </cell>
          <cell r="G45">
            <v>130.24400000000003</v>
          </cell>
          <cell r="H45">
            <v>129.35799999999995</v>
          </cell>
          <cell r="I45">
            <v>61.817000000000007</v>
          </cell>
          <cell r="J45">
            <v>187.95600000000002</v>
          </cell>
          <cell r="K45">
            <v>1821.7139999999999</v>
          </cell>
        </row>
        <row r="48">
          <cell r="C48" t="str">
            <v>Income Statement</v>
          </cell>
        </row>
        <row r="49">
          <cell r="F49" t="str">
            <v>CI$'000</v>
          </cell>
          <cell r="G49" t="str">
            <v>CI$'000</v>
          </cell>
          <cell r="H49" t="str">
            <v>CI$'000</v>
          </cell>
          <cell r="I49" t="str">
            <v>CI$'000</v>
          </cell>
          <cell r="J49" t="str">
            <v>CI$'000</v>
          </cell>
          <cell r="K49" t="str">
            <v>CI$'000</v>
          </cell>
        </row>
        <row r="50">
          <cell r="F50">
            <v>38874</v>
          </cell>
          <cell r="G50">
            <v>39234</v>
          </cell>
          <cell r="H50">
            <v>39600</v>
          </cell>
          <cell r="I50">
            <v>39965</v>
          </cell>
          <cell r="J50">
            <v>40330</v>
          </cell>
          <cell r="K50">
            <v>40695</v>
          </cell>
        </row>
        <row r="51">
          <cell r="F51">
            <v>2005</v>
          </cell>
          <cell r="G51">
            <v>2006</v>
          </cell>
          <cell r="H51">
            <v>2007</v>
          </cell>
          <cell r="I51">
            <v>2008</v>
          </cell>
          <cell r="J51">
            <v>2009</v>
          </cell>
          <cell r="K51">
            <v>2010</v>
          </cell>
        </row>
        <row r="52">
          <cell r="C52" t="str">
            <v>Revenue</v>
          </cell>
        </row>
        <row r="53">
          <cell r="C53" t="str">
            <v>Interest income -bonds</v>
          </cell>
          <cell r="D53" t="str">
            <v>invinc</v>
          </cell>
          <cell r="F53">
            <v>1567.0070000000001</v>
          </cell>
          <cell r="G53">
            <v>2776.136</v>
          </cell>
          <cell r="H53">
            <v>3027.3330000000001</v>
          </cell>
          <cell r="I53">
            <v>2424.0500000000002</v>
          </cell>
          <cell r="J53">
            <v>2106.7959999999998</v>
          </cell>
          <cell r="K53">
            <v>1732.691</v>
          </cell>
        </row>
        <row r="54">
          <cell r="C54" t="str">
            <v>Interest income - cash &amp; cash equivalents</v>
          </cell>
          <cell r="D54" t="str">
            <v>invinc</v>
          </cell>
          <cell r="F54">
            <v>506.21899999999999</v>
          </cell>
          <cell r="G54">
            <v>471.91199999999998</v>
          </cell>
          <cell r="H54">
            <v>407.315</v>
          </cell>
          <cell r="I54">
            <v>29.373000000000001</v>
          </cell>
          <cell r="J54">
            <v>0</v>
          </cell>
          <cell r="K54">
            <v>0</v>
          </cell>
        </row>
        <row r="55">
          <cell r="C55" t="str">
            <v>Dividend income</v>
          </cell>
          <cell r="D55" t="str">
            <v>invinc</v>
          </cell>
          <cell r="F55">
            <v>1695.027</v>
          </cell>
          <cell r="G55">
            <v>2032.691</v>
          </cell>
          <cell r="H55">
            <v>2713.308</v>
          </cell>
          <cell r="I55">
            <v>995.59199999999998</v>
          </cell>
          <cell r="J55">
            <v>1813.3050000000001</v>
          </cell>
          <cell r="K55">
            <v>1639.17</v>
          </cell>
        </row>
        <row r="56">
          <cell r="C56" t="str">
            <v>Net realised gain on financial assets at fair value through profit or loss</v>
          </cell>
          <cell r="D56" t="str">
            <v>othinc</v>
          </cell>
          <cell r="F56">
            <v>15720.231</v>
          </cell>
          <cell r="G56">
            <v>1682.0820000000001</v>
          </cell>
          <cell r="H56">
            <v>3266.1</v>
          </cell>
          <cell r="I56">
            <v>-46191.875999999997</v>
          </cell>
          <cell r="J56">
            <v>3040.8249999999998</v>
          </cell>
          <cell r="K56">
            <v>16101.554</v>
          </cell>
        </row>
        <row r="57">
          <cell r="C57" t="str">
            <v xml:space="preserve">Net realised gain on futures, forward currency contracts, &amp; foreign </v>
          </cell>
        </row>
        <row r="58">
          <cell r="C58" t="str">
            <v>currency transaction</v>
          </cell>
          <cell r="D58" t="str">
            <v>othinc</v>
          </cell>
          <cell r="F58">
            <v>442.31799999999998</v>
          </cell>
          <cell r="G58">
            <v>1348.6089999999999</v>
          </cell>
          <cell r="H58">
            <v>-108.90900000000001</v>
          </cell>
          <cell r="I58">
            <v>-3242.837</v>
          </cell>
          <cell r="J58">
            <v>1591.9359999999999</v>
          </cell>
          <cell r="K58">
            <v>253.077</v>
          </cell>
        </row>
        <row r="59">
          <cell r="C59" t="str">
            <v>Net change in unrealised gain/(loss) on financial assets at fair values</v>
          </cell>
        </row>
        <row r="60">
          <cell r="C60" t="str">
            <v>through profit or loss</v>
          </cell>
          <cell r="D60" t="str">
            <v>nec</v>
          </cell>
          <cell r="F60">
            <v>-6325.2330000000002</v>
          </cell>
          <cell r="G60">
            <v>17269.335999999999</v>
          </cell>
          <cell r="H60">
            <v>-24554.903999999999</v>
          </cell>
          <cell r="I60">
            <v>-39.173000000000002</v>
          </cell>
          <cell r="J60">
            <v>5276.0569999999998</v>
          </cell>
          <cell r="K60">
            <v>17530.421999999999</v>
          </cell>
        </row>
        <row r="61">
          <cell r="C61" t="str">
            <v xml:space="preserve">Net change in unrealised gain/(loss) on forward currency contracts, </v>
          </cell>
        </row>
        <row r="62">
          <cell r="C62" t="str">
            <v>futures and other assets and liabilities denominated in foreigh currencies</v>
          </cell>
          <cell r="D62" t="str">
            <v>nec</v>
          </cell>
          <cell r="F62">
            <v>-213.16499999999999</v>
          </cell>
          <cell r="G62">
            <v>332.18200000000002</v>
          </cell>
          <cell r="H62">
            <v>-208.441</v>
          </cell>
          <cell r="I62">
            <v>-164.07499999999999</v>
          </cell>
          <cell r="J62">
            <v>-234.19800000000001</v>
          </cell>
          <cell r="K62">
            <v>228.756</v>
          </cell>
        </row>
        <row r="64">
          <cell r="C64" t="str">
            <v>Total revenue</v>
          </cell>
          <cell r="F64">
            <v>13392.403999999999</v>
          </cell>
          <cell r="G64">
            <v>25912.947999999997</v>
          </cell>
          <cell r="H64">
            <v>-15458.198</v>
          </cell>
          <cell r="I64">
            <v>-46188.945999999996</v>
          </cell>
          <cell r="J64">
            <v>13594.720999999998</v>
          </cell>
          <cell r="K64">
            <v>37485.670000000006</v>
          </cell>
        </row>
        <row r="67">
          <cell r="C67" t="str">
            <v>Expences</v>
          </cell>
        </row>
        <row r="68">
          <cell r="C68" t="str">
            <v>Administration &amp; custody fees (Note 6)</v>
          </cell>
          <cell r="D68" t="str">
            <v>input</v>
          </cell>
          <cell r="F68">
            <v>875.21400000000006</v>
          </cell>
          <cell r="G68">
            <v>1057.2750000000001</v>
          </cell>
          <cell r="H68">
            <v>1080.865</v>
          </cell>
          <cell r="I68">
            <v>859.28899999999999</v>
          </cell>
          <cell r="J68">
            <v>1271.4179999999999</v>
          </cell>
          <cell r="K68">
            <v>1286.8579999999999</v>
          </cell>
        </row>
        <row r="69">
          <cell r="C69" t="str">
            <v>Investment management fees (Note 7)</v>
          </cell>
          <cell r="D69" t="str">
            <v>input</v>
          </cell>
          <cell r="F69">
            <v>673.34900000000005</v>
          </cell>
          <cell r="G69">
            <v>782.53499999999997</v>
          </cell>
          <cell r="H69">
            <v>1015.634</v>
          </cell>
          <cell r="I69">
            <v>692.73199999999997</v>
          </cell>
          <cell r="J69">
            <v>1034.575</v>
          </cell>
          <cell r="K69">
            <v>1080.761</v>
          </cell>
        </row>
        <row r="70">
          <cell r="C70" t="str">
            <v>Consultancy fees (Note 8)</v>
          </cell>
          <cell r="D70" t="str">
            <v>input</v>
          </cell>
          <cell r="F70">
            <v>62.570999999999998</v>
          </cell>
          <cell r="G70">
            <v>139.40299999999999</v>
          </cell>
          <cell r="H70">
            <v>81.977999999999994</v>
          </cell>
          <cell r="I70">
            <v>98.991</v>
          </cell>
          <cell r="J70">
            <v>108.123</v>
          </cell>
          <cell r="K70">
            <v>92.590999999999994</v>
          </cell>
        </row>
        <row r="71">
          <cell r="C71" t="str">
            <v>Salary costs (Note 1)</v>
          </cell>
          <cell r="D71" t="str">
            <v>wages</v>
          </cell>
          <cell r="F71">
            <v>18.838000000000001</v>
          </cell>
          <cell r="G71">
            <v>72.209999999999994</v>
          </cell>
          <cell r="H71">
            <v>62.725000000000001</v>
          </cell>
          <cell r="I71">
            <v>66.009</v>
          </cell>
          <cell r="J71">
            <v>112.41200000000001</v>
          </cell>
          <cell r="K71">
            <v>192.023</v>
          </cell>
        </row>
        <row r="72">
          <cell r="C72" t="str">
            <v>Trustees liability insurance expense</v>
          </cell>
          <cell r="D72" t="str">
            <v>input</v>
          </cell>
          <cell r="F72">
            <v>43.5</v>
          </cell>
          <cell r="G72">
            <v>55.398000000000003</v>
          </cell>
          <cell r="H72">
            <v>54.052999999999997</v>
          </cell>
          <cell r="I72">
            <v>46.613</v>
          </cell>
          <cell r="J72">
            <v>12.512</v>
          </cell>
          <cell r="K72">
            <v>12.512</v>
          </cell>
        </row>
        <row r="73">
          <cell r="C73" t="str">
            <v>Audit fees</v>
          </cell>
          <cell r="D73" t="str">
            <v>input</v>
          </cell>
          <cell r="F73">
            <v>27.524000000000001</v>
          </cell>
          <cell r="G73">
            <v>54.210999999999999</v>
          </cell>
          <cell r="H73">
            <v>46.475000000000001</v>
          </cell>
          <cell r="I73">
            <v>42.716999999999999</v>
          </cell>
          <cell r="J73">
            <v>0</v>
          </cell>
          <cell r="K73">
            <v>0</v>
          </cell>
        </row>
        <row r="74">
          <cell r="C74" t="str">
            <v>Other expenses</v>
          </cell>
          <cell r="D74" t="str">
            <v>input</v>
          </cell>
          <cell r="F74">
            <v>20.146000000000001</v>
          </cell>
          <cell r="G74">
            <v>44.113</v>
          </cell>
          <cell r="H74">
            <v>21.753</v>
          </cell>
          <cell r="I74">
            <v>5.68</v>
          </cell>
          <cell r="J74">
            <v>81.149000000000001</v>
          </cell>
          <cell r="K74">
            <v>160.13800000000001</v>
          </cell>
        </row>
        <row r="75">
          <cell r="C75" t="str">
            <v>Printing and communication costs</v>
          </cell>
          <cell r="D75" t="str">
            <v>input</v>
          </cell>
          <cell r="F75">
            <v>19.652999999999999</v>
          </cell>
          <cell r="G75">
            <v>13.077999999999999</v>
          </cell>
          <cell r="H75">
            <v>28.891999999999999</v>
          </cell>
          <cell r="I75">
            <v>62.341999999999999</v>
          </cell>
          <cell r="J75">
            <v>100.554</v>
          </cell>
          <cell r="K75">
            <v>64.760000000000005</v>
          </cell>
        </row>
        <row r="76">
          <cell r="C76" t="str">
            <v>Plan registration fees</v>
          </cell>
          <cell r="D76" t="str">
            <v>othtax</v>
          </cell>
          <cell r="F76">
            <v>2.5</v>
          </cell>
          <cell r="G76">
            <v>2.5</v>
          </cell>
          <cell r="H76">
            <v>0</v>
          </cell>
          <cell r="I76">
            <v>0</v>
          </cell>
          <cell r="J76">
            <v>2.5</v>
          </cell>
          <cell r="K76">
            <v>304.517</v>
          </cell>
        </row>
        <row r="78">
          <cell r="C78" t="str">
            <v>Total expenses</v>
          </cell>
          <cell r="F78">
            <v>1743.2950000000001</v>
          </cell>
          <cell r="G78">
            <v>2220.7229999999995</v>
          </cell>
          <cell r="H78">
            <v>2392.375</v>
          </cell>
          <cell r="I78">
            <v>1874.373</v>
          </cell>
          <cell r="J78">
            <v>2723.2429999999999</v>
          </cell>
          <cell r="K78">
            <v>3194.16</v>
          </cell>
        </row>
        <row r="80">
          <cell r="C80" t="str">
            <v>Operating profit</v>
          </cell>
          <cell r="F80">
            <v>11649.109</v>
          </cell>
          <cell r="G80">
            <v>23692.224999999999</v>
          </cell>
          <cell r="H80">
            <v>-17850.573</v>
          </cell>
          <cell r="I80">
            <v>-47595.97</v>
          </cell>
          <cell r="J80">
            <v>10871.477999999997</v>
          </cell>
          <cell r="K80">
            <v>34291.510000000009</v>
          </cell>
        </row>
        <row r="81">
          <cell r="C81" t="str">
            <v>Withholding taxes (Note 13)</v>
          </cell>
          <cell r="E81" t="str">
            <v xml:space="preserve"> </v>
          </cell>
          <cell r="F81">
            <v>345.161</v>
          </cell>
          <cell r="G81">
            <v>428.60899999999998</v>
          </cell>
          <cell r="H81">
            <v>556.02</v>
          </cell>
          <cell r="I81">
            <v>467.34899999999999</v>
          </cell>
          <cell r="J81">
            <v>0</v>
          </cell>
          <cell r="K81">
            <v>0</v>
          </cell>
        </row>
        <row r="83">
          <cell r="C83" t="str">
            <v>Net increase in net assets from operations available to participants for benifits</v>
          </cell>
          <cell r="F83">
            <v>11303.948</v>
          </cell>
          <cell r="G83">
            <v>23263.615999999998</v>
          </cell>
          <cell r="H83">
            <v>-18406.593000000001</v>
          </cell>
          <cell r="I83">
            <v>-48063.319000000003</v>
          </cell>
          <cell r="J83">
            <v>10871.477999999997</v>
          </cell>
          <cell r="K83">
            <v>34291.510000000009</v>
          </cell>
        </row>
        <row r="86">
          <cell r="C86" t="str">
            <v>Total Increase in net asset</v>
          </cell>
          <cell r="F86">
            <v>28149.58</v>
          </cell>
          <cell r="G86">
            <v>42428.156999999999</v>
          </cell>
          <cell r="H86">
            <v>3921.085</v>
          </cell>
          <cell r="I86">
            <v>-23258.128000000001</v>
          </cell>
          <cell r="J86">
            <v>28048.968999999997</v>
          </cell>
          <cell r="K86">
            <v>38093.014000000003</v>
          </cell>
        </row>
        <row r="87">
          <cell r="C87" t="str">
            <v xml:space="preserve"> less Holding gains</v>
          </cell>
          <cell r="F87">
            <v>9624.150999999998</v>
          </cell>
          <cell r="G87">
            <v>20632.208999999999</v>
          </cell>
          <cell r="H87">
            <v>-21606.153999999999</v>
          </cell>
          <cell r="I87">
            <v>-49637.960999999996</v>
          </cell>
          <cell r="J87">
            <v>9674.619999999999</v>
          </cell>
          <cell r="K87">
            <v>34113.809000000001</v>
          </cell>
        </row>
        <row r="88">
          <cell r="C88" t="str">
            <v>Change in Net Assets relating to Gross Output</v>
          </cell>
          <cell r="F88">
            <v>18525.429000000004</v>
          </cell>
          <cell r="G88">
            <v>21795.948</v>
          </cell>
          <cell r="H88">
            <v>25527.238999999998</v>
          </cell>
          <cell r="I88">
            <v>26379.832999999995</v>
          </cell>
          <cell r="J88">
            <v>18374.348999999998</v>
          </cell>
          <cell r="K88">
            <v>3979.2050000000017</v>
          </cell>
        </row>
        <row r="89">
          <cell r="G89">
            <v>3270.5189999999966</v>
          </cell>
          <cell r="H89">
            <v>3731.2909999999974</v>
          </cell>
          <cell r="I89">
            <v>852.59399999999732</v>
          </cell>
          <cell r="J89">
            <v>-8005.4839999999967</v>
          </cell>
          <cell r="K89">
            <v>-14395.143999999997</v>
          </cell>
        </row>
        <row r="91">
          <cell r="C91" t="str">
            <v>Number of Participants</v>
          </cell>
          <cell r="F91">
            <v>13143</v>
          </cell>
          <cell r="G91">
            <v>15860</v>
          </cell>
          <cell r="H91">
            <v>17546</v>
          </cell>
          <cell r="I91">
            <v>18317</v>
          </cell>
          <cell r="J91">
            <v>18451</v>
          </cell>
          <cell r="K91">
            <v>19148</v>
          </cell>
        </row>
      </sheetData>
      <sheetData sheetId="5"/>
      <sheetData sheetId="6"/>
      <sheetData sheetId="7"/>
      <sheetData sheetId="8"/>
      <sheetData sheetId="9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10">
          <cell r="C10" t="str">
            <v>Investment transactions</v>
          </cell>
        </row>
        <row r="11">
          <cell r="C11" t="str">
            <v>Interest income</v>
          </cell>
          <cell r="D11" t="str">
            <v>invinc</v>
          </cell>
          <cell r="F11">
            <v>106.11083333333333</v>
          </cell>
          <cell r="G11">
            <v>121.45833333333334</v>
          </cell>
          <cell r="H11">
            <v>174.23416666666665</v>
          </cell>
          <cell r="I11">
            <v>108.4675</v>
          </cell>
          <cell r="J11">
            <v>135.53333333333333</v>
          </cell>
          <cell r="K11">
            <v>135.22083333333333</v>
          </cell>
          <cell r="L11">
            <v>144.74583333333334</v>
          </cell>
        </row>
        <row r="12">
          <cell r="C12" t="str">
            <v>Dividends income, net of withholding taxes</v>
          </cell>
          <cell r="D12" t="str">
            <v>invinc</v>
          </cell>
          <cell r="F12">
            <v>110.8875</v>
          </cell>
          <cell r="G12">
            <v>109.6575</v>
          </cell>
          <cell r="H12">
            <v>136.38249999999999</v>
          </cell>
          <cell r="I12">
            <v>104.25166666666668</v>
          </cell>
          <cell r="J12">
            <v>111.35083333333334</v>
          </cell>
          <cell r="K12">
            <v>91.816666666666677</v>
          </cell>
          <cell r="L12">
            <v>72.83250000000001</v>
          </cell>
        </row>
        <row r="13">
          <cell r="C13" t="str">
            <v>Other Income</v>
          </cell>
          <cell r="D13" t="str">
            <v>invinc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28.710833333333337</v>
          </cell>
          <cell r="K13">
            <v>0</v>
          </cell>
          <cell r="L13">
            <v>0.93916666666666671</v>
          </cell>
        </row>
        <row r="14">
          <cell r="C14" t="str">
            <v>Realised gain (loss) on sale of investments</v>
          </cell>
          <cell r="D14" t="str">
            <v>othinc</v>
          </cell>
          <cell r="F14">
            <v>-79.302499999999995</v>
          </cell>
          <cell r="G14">
            <v>342.90083333333337</v>
          </cell>
          <cell r="H14">
            <v>649.71916666666675</v>
          </cell>
          <cell r="I14">
            <v>-326.63166666666672</v>
          </cell>
          <cell r="J14">
            <v>-49.802500000000002</v>
          </cell>
          <cell r="K14">
            <v>394.94583333333333</v>
          </cell>
          <cell r="L14">
            <v>452.44750000000005</v>
          </cell>
        </row>
        <row r="15">
          <cell r="C15" t="str">
            <v>Realised gain on foreign currency</v>
          </cell>
          <cell r="D15" t="str">
            <v>othinc</v>
          </cell>
          <cell r="F15">
            <v>2.624166666666667</v>
          </cell>
          <cell r="G15">
            <v>45.63</v>
          </cell>
          <cell r="H15">
            <v>36.424999999999997</v>
          </cell>
          <cell r="I15">
            <v>-61.805</v>
          </cell>
          <cell r="J15">
            <v>2.6766666666666667</v>
          </cell>
          <cell r="K15">
            <v>1.4275000000000002</v>
          </cell>
          <cell r="L15">
            <v>-44.025833333333338</v>
          </cell>
        </row>
        <row r="16">
          <cell r="C16" t="str">
            <v>Changes in unrealised gain on investment</v>
          </cell>
          <cell r="D16" t="str">
            <v>nec</v>
          </cell>
          <cell r="F16">
            <v>471.18416666666673</v>
          </cell>
          <cell r="G16">
            <v>527.99</v>
          </cell>
          <cell r="H16">
            <v>-1318.3225000000002</v>
          </cell>
          <cell r="I16">
            <v>-524.86083333333329</v>
          </cell>
          <cell r="J16">
            <v>987.29916666666668</v>
          </cell>
          <cell r="K16">
            <v>950.8991666666667</v>
          </cell>
          <cell r="L16">
            <v>98.973333333333343</v>
          </cell>
        </row>
        <row r="17">
          <cell r="H17">
            <v>0</v>
          </cell>
          <cell r="I17">
            <v>0</v>
          </cell>
        </row>
        <row r="18">
          <cell r="C18" t="str">
            <v>Net investments</v>
          </cell>
          <cell r="D18" t="str">
            <v>nec</v>
          </cell>
          <cell r="F18">
            <v>611.50416666666672</v>
          </cell>
          <cell r="G18">
            <v>1147.6366666666668</v>
          </cell>
          <cell r="H18">
            <v>-321.56166666666672</v>
          </cell>
          <cell r="I18">
            <v>-700.57833333333338</v>
          </cell>
          <cell r="J18">
            <v>1215.7683333333334</v>
          </cell>
          <cell r="K18">
            <v>1574.31</v>
          </cell>
          <cell r="L18">
            <v>725.91250000000002</v>
          </cell>
        </row>
        <row r="20">
          <cell r="C20" t="str">
            <v xml:space="preserve">Expenses </v>
          </cell>
        </row>
        <row r="21">
          <cell r="C21" t="str">
            <v>Administration fees</v>
          </cell>
          <cell r="D21" t="str">
            <v>input</v>
          </cell>
          <cell r="F21">
            <v>29.333333333333336</v>
          </cell>
          <cell r="G21">
            <v>35.102499999999999</v>
          </cell>
          <cell r="H21">
            <v>37.294166666666669</v>
          </cell>
          <cell r="I21">
            <v>30.760833333333331</v>
          </cell>
          <cell r="J21">
            <v>36.674166666666672</v>
          </cell>
          <cell r="K21">
            <v>41.869166666666672</v>
          </cell>
          <cell r="L21">
            <v>44.522500000000001</v>
          </cell>
        </row>
        <row r="22">
          <cell r="C22" t="str">
            <v>Investment management fees</v>
          </cell>
          <cell r="D22" t="str">
            <v>input</v>
          </cell>
          <cell r="F22">
            <v>29.333333333333336</v>
          </cell>
          <cell r="G22">
            <v>35.102499999999999</v>
          </cell>
          <cell r="H22">
            <v>37.294166666666669</v>
          </cell>
          <cell r="I22">
            <v>30.760833333333331</v>
          </cell>
          <cell r="J22">
            <v>36.674166666666672</v>
          </cell>
          <cell r="K22">
            <v>41.869166666666672</v>
          </cell>
          <cell r="L22">
            <v>44.522500000000001</v>
          </cell>
        </row>
        <row r="23">
          <cell r="C23" t="str">
            <v>Audit fees</v>
          </cell>
          <cell r="D23" t="str">
            <v>input</v>
          </cell>
          <cell r="F23">
            <v>11.8025</v>
          </cell>
          <cell r="G23">
            <v>10.833333333333334</v>
          </cell>
          <cell r="H23">
            <v>10.922499999999999</v>
          </cell>
          <cell r="I23">
            <v>11.635</v>
          </cell>
          <cell r="J23">
            <v>20.185000000000002</v>
          </cell>
          <cell r="K23">
            <v>16.666666666666668</v>
          </cell>
          <cell r="L23">
            <v>16.666666666666668</v>
          </cell>
        </row>
        <row r="24">
          <cell r="C24" t="str">
            <v>Legal fees</v>
          </cell>
          <cell r="D24" t="str">
            <v>input</v>
          </cell>
          <cell r="F24">
            <v>11.910833333333333</v>
          </cell>
          <cell r="G24">
            <v>0.95833333333333326</v>
          </cell>
          <cell r="H24">
            <v>4.6333333333333329</v>
          </cell>
          <cell r="I24">
            <v>1.1533333333333333</v>
          </cell>
          <cell r="J24">
            <v>0</v>
          </cell>
          <cell r="K24">
            <v>0.33416666666666672</v>
          </cell>
          <cell r="L24">
            <v>0.34583333333333333</v>
          </cell>
        </row>
        <row r="25">
          <cell r="C25" t="str">
            <v>Miscellaneous expenses</v>
          </cell>
          <cell r="D25" t="str">
            <v>input</v>
          </cell>
          <cell r="F25">
            <v>4.5958333333333332</v>
          </cell>
          <cell r="G25">
            <v>0.19583333333333333</v>
          </cell>
          <cell r="H25">
            <v>0.27166666666666667</v>
          </cell>
          <cell r="I25">
            <v>0.29833333333333334</v>
          </cell>
          <cell r="J25">
            <v>1.8941666666666668</v>
          </cell>
          <cell r="K25">
            <v>10.246666666666666</v>
          </cell>
          <cell r="L25">
            <v>5.3216666666666672</v>
          </cell>
        </row>
        <row r="26">
          <cell r="C26" t="str">
            <v>Government reporting expenses</v>
          </cell>
          <cell r="D26" t="str">
            <v>othtax</v>
          </cell>
          <cell r="F26">
            <v>4.2633333333333336</v>
          </cell>
          <cell r="G26">
            <v>0</v>
          </cell>
          <cell r="H26">
            <v>1.87</v>
          </cell>
          <cell r="I26">
            <v>0</v>
          </cell>
          <cell r="J26">
            <v>1.6975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</row>
        <row r="28">
          <cell r="C28" t="str">
            <v>Total expenses</v>
          </cell>
          <cell r="D28" t="str">
            <v>nec</v>
          </cell>
          <cell r="F28">
            <v>91.239166666666662</v>
          </cell>
          <cell r="G28">
            <v>82.192499999999995</v>
          </cell>
          <cell r="H28">
            <v>92.285833333333329</v>
          </cell>
          <cell r="I28">
            <v>74.608333333333334</v>
          </cell>
          <cell r="J28">
            <v>97.125000000000014</v>
          </cell>
          <cell r="K28">
            <v>110.98583333333335</v>
          </cell>
          <cell r="L28">
            <v>111.37916666666668</v>
          </cell>
        </row>
        <row r="30">
          <cell r="C30" t="str">
            <v>Net increase in net assets available for benefits</v>
          </cell>
        </row>
        <row r="31">
          <cell r="C31" t="str">
            <v>resulting from operation</v>
          </cell>
          <cell r="F31">
            <v>520.26499999999999</v>
          </cell>
          <cell r="G31">
            <v>1065.4441666666667</v>
          </cell>
          <cell r="H31">
            <v>-413.84750000000003</v>
          </cell>
          <cell r="I31">
            <v>-775.18666666666672</v>
          </cell>
          <cell r="J31">
            <v>1118.6433333333334</v>
          </cell>
          <cell r="K31">
            <v>1463.3241666666665</v>
          </cell>
          <cell r="L31">
            <v>614.5333333333333</v>
          </cell>
        </row>
        <row r="33">
          <cell r="C33" t="str">
            <v>Changes in net assets attributable to:</v>
          </cell>
        </row>
        <row r="35">
          <cell r="C35" t="str">
            <v>Contributions &amp; transfers</v>
          </cell>
        </row>
        <row r="36">
          <cell r="C36" t="str">
            <v>Employers contributions</v>
          </cell>
          <cell r="D36" t="str">
            <v>premium</v>
          </cell>
          <cell r="F36">
            <v>469.28916666666674</v>
          </cell>
          <cell r="G36">
            <v>529.97916666666674</v>
          </cell>
          <cell r="H36">
            <v>534.40250000000003</v>
          </cell>
          <cell r="I36">
            <v>387.42083333333335</v>
          </cell>
          <cell r="J36">
            <v>381.5</v>
          </cell>
          <cell r="K36">
            <v>302.59583333333336</v>
          </cell>
          <cell r="L36">
            <v>295.5025</v>
          </cell>
        </row>
        <row r="37">
          <cell r="C37" t="str">
            <v>Employees contributions</v>
          </cell>
          <cell r="D37" t="str">
            <v>premium</v>
          </cell>
          <cell r="F37">
            <v>470.56833333333338</v>
          </cell>
          <cell r="G37">
            <v>531.27666666666676</v>
          </cell>
          <cell r="H37">
            <v>541.11249999999995</v>
          </cell>
          <cell r="I37">
            <v>393.21333333333337</v>
          </cell>
          <cell r="J37">
            <v>387.53000000000003</v>
          </cell>
          <cell r="K37">
            <v>307.03666666666669</v>
          </cell>
          <cell r="L37">
            <v>347</v>
          </cell>
        </row>
        <row r="38">
          <cell r="C38" t="str">
            <v>Transfers from other pension plan</v>
          </cell>
          <cell r="D38" t="str">
            <v>premium</v>
          </cell>
          <cell r="F38">
            <v>97.66</v>
          </cell>
          <cell r="G38">
            <v>57.884999999999998</v>
          </cell>
          <cell r="H38">
            <v>71.424166666666679</v>
          </cell>
          <cell r="I38">
            <v>40.802500000000002</v>
          </cell>
          <cell r="J38">
            <v>0</v>
          </cell>
          <cell r="K38">
            <v>7.0233333333333343</v>
          </cell>
          <cell r="L38">
            <v>22.245000000000001</v>
          </cell>
        </row>
        <row r="39">
          <cell r="H39">
            <v>0</v>
          </cell>
          <cell r="I39">
            <v>0</v>
          </cell>
        </row>
        <row r="40">
          <cell r="C40" t="str">
            <v>Total contributions &amp; transfers</v>
          </cell>
          <cell r="F40">
            <v>1037.5174999999999</v>
          </cell>
          <cell r="G40">
            <v>1119.1408333333336</v>
          </cell>
          <cell r="H40">
            <v>1146.9391666666668</v>
          </cell>
          <cell r="I40">
            <v>821.43666666666672</v>
          </cell>
          <cell r="J40">
            <v>769.03</v>
          </cell>
          <cell r="K40">
            <v>616.65583333333336</v>
          </cell>
          <cell r="L40">
            <v>664.74750000000006</v>
          </cell>
        </row>
        <row r="42">
          <cell r="C42" t="str">
            <v>Benefits, transfers &amp; refunds</v>
          </cell>
        </row>
        <row r="43">
          <cell r="C43" t="str">
            <v>Benefits paid</v>
          </cell>
          <cell r="D43" t="str">
            <v>claim</v>
          </cell>
          <cell r="F43">
            <v>15.593333333333334</v>
          </cell>
          <cell r="G43">
            <v>69.239999999999995</v>
          </cell>
          <cell r="H43">
            <v>48.294166666666669</v>
          </cell>
          <cell r="I43">
            <v>59.786666666666669</v>
          </cell>
          <cell r="J43">
            <v>481.73083333333335</v>
          </cell>
          <cell r="K43">
            <v>267.43583333333333</v>
          </cell>
          <cell r="L43">
            <v>278.63583333333332</v>
          </cell>
        </row>
        <row r="44">
          <cell r="C44" t="str">
            <v>Transers to other pension plans</v>
          </cell>
          <cell r="D44" t="str">
            <v>claim</v>
          </cell>
          <cell r="F44">
            <v>170.69416666666666</v>
          </cell>
          <cell r="G44">
            <v>106.80833333333332</v>
          </cell>
          <cell r="H44">
            <v>1568.6533333333334</v>
          </cell>
          <cell r="I44">
            <v>314.22250000000003</v>
          </cell>
          <cell r="J44">
            <v>337.39750000000004</v>
          </cell>
          <cell r="K44">
            <v>123.52499999999999</v>
          </cell>
          <cell r="L44">
            <v>0</v>
          </cell>
        </row>
        <row r="45">
          <cell r="C45" t="str">
            <v>Refunds to members</v>
          </cell>
          <cell r="D45" t="str">
            <v>claim</v>
          </cell>
          <cell r="F45">
            <v>86.191666666666677</v>
          </cell>
          <cell r="G45">
            <v>173.98916666666668</v>
          </cell>
          <cell r="H45">
            <v>114.40416666666667</v>
          </cell>
          <cell r="I45">
            <v>115.88666666666667</v>
          </cell>
          <cell r="J45">
            <v>139.95833333333334</v>
          </cell>
          <cell r="K45">
            <v>550.08083333333332</v>
          </cell>
          <cell r="L45">
            <v>391.85666666666668</v>
          </cell>
        </row>
        <row r="46">
          <cell r="H46">
            <v>0</v>
          </cell>
          <cell r="I46">
            <v>0</v>
          </cell>
        </row>
        <row r="47">
          <cell r="C47" t="str">
            <v>Total benefits, transfers &amp; refunds</v>
          </cell>
          <cell r="F47">
            <v>272.47916666666669</v>
          </cell>
          <cell r="G47">
            <v>350.03750000000002</v>
          </cell>
          <cell r="H47">
            <v>1731.3516666666667</v>
          </cell>
          <cell r="I47">
            <v>489.89583333333337</v>
          </cell>
          <cell r="J47">
            <v>959.0866666666667</v>
          </cell>
          <cell r="K47">
            <v>941.04166666666663</v>
          </cell>
          <cell r="L47">
            <v>670.49250000000006</v>
          </cell>
        </row>
        <row r="49">
          <cell r="C49" t="str">
            <v>Net increase in net assets available for benefits</v>
          </cell>
          <cell r="F49">
            <v>1285.3033333333335</v>
          </cell>
          <cell r="G49">
            <v>1834.5475000000001</v>
          </cell>
          <cell r="H49">
            <v>-998.26</v>
          </cell>
          <cell r="I49">
            <v>-443.64583333333337</v>
          </cell>
          <cell r="J49">
            <v>928.5866666666667</v>
          </cell>
          <cell r="K49">
            <v>1138.9383333333335</v>
          </cell>
          <cell r="L49">
            <v>608.78833333333318</v>
          </cell>
        </row>
        <row r="50">
          <cell r="H50">
            <v>0</v>
          </cell>
          <cell r="I50">
            <v>0</v>
          </cell>
        </row>
        <row r="51">
          <cell r="C51" t="str">
            <v>Net assets available for benefits at beginning of year</v>
          </cell>
          <cell r="F51">
            <v>8103.3425000000007</v>
          </cell>
          <cell r="G51">
            <v>9388.6458333333339</v>
          </cell>
          <cell r="H51">
            <v>11223.193333333335</v>
          </cell>
          <cell r="I51">
            <v>10224.933333333334</v>
          </cell>
          <cell r="J51">
            <v>9781.2875000000004</v>
          </cell>
          <cell r="K51">
            <v>9996.3756944444467</v>
          </cell>
          <cell r="L51">
            <v>10945.490972222222</v>
          </cell>
        </row>
        <row r="52">
          <cell r="H52">
            <v>0</v>
          </cell>
          <cell r="I52">
            <v>0</v>
          </cell>
        </row>
        <row r="53">
          <cell r="C53" t="str">
            <v>Net assets available for benefits at end of year</v>
          </cell>
          <cell r="F53">
            <v>9388.6458333333339</v>
          </cell>
          <cell r="G53">
            <v>11223.193333333335</v>
          </cell>
          <cell r="H53">
            <v>10224.933333333334</v>
          </cell>
          <cell r="I53">
            <v>9781.2875000000004</v>
          </cell>
          <cell r="J53">
            <v>10709.874166666666</v>
          </cell>
          <cell r="K53">
            <v>11135.31402777778</v>
          </cell>
          <cell r="L53">
            <v>11554.279305555556</v>
          </cell>
        </row>
        <row r="56">
          <cell r="C56" t="str">
            <v>Total Increase in net asset</v>
          </cell>
          <cell r="F56">
            <v>1285.3033333333335</v>
          </cell>
          <cell r="G56">
            <v>1834.5475000000001</v>
          </cell>
          <cell r="H56">
            <v>-998.26</v>
          </cell>
          <cell r="I56">
            <v>-443.64583333333337</v>
          </cell>
          <cell r="J56">
            <v>928.5866666666667</v>
          </cell>
          <cell r="K56">
            <v>1138.9383333333335</v>
          </cell>
          <cell r="L56">
            <v>608.78833333333318</v>
          </cell>
        </row>
        <row r="57">
          <cell r="C57" t="str">
            <v xml:space="preserve"> less Holding gains</v>
          </cell>
          <cell r="F57">
            <v>394.50583333333338</v>
          </cell>
          <cell r="G57">
            <v>916.52083333333337</v>
          </cell>
          <cell r="H57">
            <v>-632.17833333333351</v>
          </cell>
          <cell r="I57">
            <v>-913.29750000000001</v>
          </cell>
          <cell r="J57">
            <v>940.1733333333334</v>
          </cell>
          <cell r="K57">
            <v>1122.7270833333334</v>
          </cell>
          <cell r="L57">
            <v>422.82916666666677</v>
          </cell>
        </row>
        <row r="58">
          <cell r="C58" t="str">
            <v>Change in Net Assets relating to Gross Output</v>
          </cell>
          <cell r="F58">
            <v>890.79750000000013</v>
          </cell>
          <cell r="G58">
            <v>918.02666666666676</v>
          </cell>
          <cell r="H58">
            <v>-366.08166666666648</v>
          </cell>
          <cell r="I58">
            <v>469.65166666666664</v>
          </cell>
          <cell r="J58">
            <v>-11.586666666666702</v>
          </cell>
          <cell r="K58">
            <v>16.211250000000064</v>
          </cell>
          <cell r="L58">
            <v>185.95916666666642</v>
          </cell>
        </row>
        <row r="61">
          <cell r="C61" t="str">
            <v>Number of Participants</v>
          </cell>
          <cell r="F61">
            <v>348</v>
          </cell>
          <cell r="G61">
            <v>368</v>
          </cell>
          <cell r="H61">
            <v>322</v>
          </cell>
          <cell r="I61">
            <v>316</v>
          </cell>
          <cell r="J61">
            <v>300</v>
          </cell>
        </row>
      </sheetData>
      <sheetData sheetId="10"/>
      <sheetData sheetId="11">
        <row r="7">
          <cell r="D7" t="str">
            <v>Code</v>
          </cell>
        </row>
      </sheetData>
      <sheetData sheetId="12">
        <row r="7">
          <cell r="D7" t="str">
            <v>Code</v>
          </cell>
          <cell r="E7" t="str">
            <v>Template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  <cell r="J7">
            <v>2010</v>
          </cell>
          <cell r="K7">
            <v>2011</v>
          </cell>
          <cell r="L7">
            <v>2012</v>
          </cell>
          <cell r="M7">
            <v>2013</v>
          </cell>
          <cell r="N7" t="str">
            <v>2013rev</v>
          </cell>
          <cell r="O7">
            <v>2014</v>
          </cell>
          <cell r="P7" t="str">
            <v>2014rev</v>
          </cell>
          <cell r="Q7">
            <v>2015</v>
          </cell>
          <cell r="R7" t="str">
            <v>2015rev</v>
          </cell>
          <cell r="S7">
            <v>2016</v>
          </cell>
          <cell r="T7">
            <v>2016</v>
          </cell>
        </row>
        <row r="10">
          <cell r="C10" t="str">
            <v>Increase in net assets available for benefits resulting from operations</v>
          </cell>
          <cell r="F10">
            <v>1448.268</v>
          </cell>
          <cell r="G10">
            <v>3240.78</v>
          </cell>
          <cell r="H10">
            <v>-4835.5330000000004</v>
          </cell>
          <cell r="I10">
            <v>-412.44900000000001</v>
          </cell>
          <cell r="J10">
            <v>1767.5160000000001</v>
          </cell>
          <cell r="K10">
            <v>-713.13900000000001</v>
          </cell>
          <cell r="L10">
            <v>4321.8209999999999</v>
          </cell>
          <cell r="M10">
            <v>3546.2089999999998</v>
          </cell>
          <cell r="N10">
            <v>3546.2089999999998</v>
          </cell>
          <cell r="O10">
            <v>3612.596</v>
          </cell>
          <cell r="P10">
            <v>3612.596</v>
          </cell>
          <cell r="Q10">
            <v>-1186.4590000000001</v>
          </cell>
          <cell r="R10">
            <v>-1186.4590000000001</v>
          </cell>
          <cell r="S10">
            <v>-1186.4590000000001</v>
          </cell>
          <cell r="T10">
            <v>-1186.4590000000001</v>
          </cell>
        </row>
        <row r="12">
          <cell r="C12" t="str">
            <v>Contributions &amp; transfers in</v>
          </cell>
        </row>
        <row r="13">
          <cell r="C13" t="str">
            <v xml:space="preserve">Employers- contributions &amp; transfers in </v>
          </cell>
          <cell r="D13" t="str">
            <v>premium</v>
          </cell>
          <cell r="F13">
            <v>1559.193</v>
          </cell>
          <cell r="G13">
            <v>1660.3610000000001</v>
          </cell>
          <cell r="H13">
            <v>1757.34</v>
          </cell>
          <cell r="I13">
            <v>1746.569</v>
          </cell>
          <cell r="J13">
            <v>1714.9939999999999</v>
          </cell>
          <cell r="K13">
            <v>1441.771</v>
          </cell>
          <cell r="L13">
            <v>1629.1890000000001</v>
          </cell>
          <cell r="M13">
            <v>1890.9059999999999</v>
          </cell>
          <cell r="N13">
            <v>1890.9059999999999</v>
          </cell>
          <cell r="O13">
            <v>1816.0640000000001</v>
          </cell>
          <cell r="P13">
            <v>1816.0640000000001</v>
          </cell>
          <cell r="Q13">
            <v>2048.1779999999999</v>
          </cell>
          <cell r="R13">
            <v>2048.1779999999999</v>
          </cell>
          <cell r="S13">
            <v>2048.1779999999999</v>
          </cell>
          <cell r="T13">
            <v>1920.9090000000001</v>
          </cell>
        </row>
        <row r="14">
          <cell r="C14" t="str">
            <v xml:space="preserve">Employees- contributions &amp; transfers in </v>
          </cell>
          <cell r="D14" t="str">
            <v>premium</v>
          </cell>
          <cell r="F14">
            <v>1639.913</v>
          </cell>
          <cell r="G14">
            <v>1709.5830000000001</v>
          </cell>
          <cell r="H14">
            <v>1830.7950000000001</v>
          </cell>
          <cell r="I14">
            <v>1762.4880000000001</v>
          </cell>
          <cell r="J14">
            <v>1709.481</v>
          </cell>
          <cell r="K14">
            <v>1444.52</v>
          </cell>
          <cell r="L14">
            <v>1630.614</v>
          </cell>
          <cell r="M14">
            <v>1684.7940000000001</v>
          </cell>
          <cell r="N14">
            <v>1684.7940000000001</v>
          </cell>
          <cell r="O14">
            <v>1765.1659999999999</v>
          </cell>
          <cell r="P14">
            <v>1765.1659999999999</v>
          </cell>
          <cell r="Q14">
            <v>1869.088</v>
          </cell>
          <cell r="R14">
            <v>1869.088</v>
          </cell>
          <cell r="S14">
            <v>1869.088</v>
          </cell>
          <cell r="T14">
            <v>2349.9609999999998</v>
          </cell>
        </row>
        <row r="16">
          <cell r="C16" t="str">
            <v>Total contributions &amp; transfers in</v>
          </cell>
          <cell r="D16" t="str">
            <v>nec</v>
          </cell>
          <cell r="F16">
            <v>3199.1059999999998</v>
          </cell>
          <cell r="G16">
            <v>3369.9440000000004</v>
          </cell>
          <cell r="H16">
            <v>3588.1350000000002</v>
          </cell>
          <cell r="I16">
            <v>3509.0569999999998</v>
          </cell>
          <cell r="J16">
            <v>3424.4749999999999</v>
          </cell>
          <cell r="K16">
            <v>2886.2910000000002</v>
          </cell>
          <cell r="L16">
            <v>3259.8029999999999</v>
          </cell>
          <cell r="M16">
            <v>3575.7</v>
          </cell>
          <cell r="N16">
            <v>3575.7</v>
          </cell>
          <cell r="O16">
            <v>3581.23</v>
          </cell>
          <cell r="P16">
            <v>3581.23</v>
          </cell>
          <cell r="Q16">
            <v>3917.2659999999996</v>
          </cell>
          <cell r="R16">
            <v>3917.2659999999996</v>
          </cell>
          <cell r="S16">
            <v>3917.2659999999996</v>
          </cell>
          <cell r="T16">
            <v>4270.87</v>
          </cell>
        </row>
        <row r="18">
          <cell r="C18" t="str">
            <v>Benefits paid to holders of units &amp; transfers out (Note 8)</v>
          </cell>
          <cell r="D18" t="str">
            <v>claim</v>
          </cell>
          <cell r="F18">
            <v>1130.3240000000001</v>
          </cell>
          <cell r="G18">
            <v>1094.665</v>
          </cell>
          <cell r="H18">
            <v>1051.7280000000001</v>
          </cell>
          <cell r="I18">
            <v>1191.029</v>
          </cell>
          <cell r="J18">
            <v>1140.5170000000001</v>
          </cell>
          <cell r="K18">
            <v>1604.9280000000001</v>
          </cell>
          <cell r="L18">
            <v>2038.354</v>
          </cell>
          <cell r="M18">
            <v>1872.5650000000001</v>
          </cell>
          <cell r="N18">
            <v>1872.5650000000001</v>
          </cell>
          <cell r="O18">
            <v>2956.384</v>
          </cell>
          <cell r="P18">
            <v>2956.384</v>
          </cell>
          <cell r="Q18">
            <v>3131.0720000000001</v>
          </cell>
          <cell r="R18">
            <v>3131.0720000000001</v>
          </cell>
          <cell r="S18">
            <v>3131.0720000000001</v>
          </cell>
          <cell r="T18">
            <v>2089.2939999999999</v>
          </cell>
        </row>
        <row r="20">
          <cell r="C20" t="str">
            <v>Net increase in net assets available for benefits</v>
          </cell>
          <cell r="D20" t="str">
            <v>nec</v>
          </cell>
          <cell r="F20">
            <v>3517.05</v>
          </cell>
          <cell r="G20">
            <v>5516.0590000000002</v>
          </cell>
          <cell r="H20">
            <v>-2299.1260000000002</v>
          </cell>
          <cell r="I20">
            <v>1905.5789999999997</v>
          </cell>
          <cell r="J20">
            <v>4051.4740000000002</v>
          </cell>
          <cell r="K20">
            <v>568.22399999999993</v>
          </cell>
          <cell r="L20">
            <v>5543.2699999999995</v>
          </cell>
          <cell r="M20">
            <v>5249.3439999999991</v>
          </cell>
          <cell r="N20">
            <v>5249.3439999999991</v>
          </cell>
          <cell r="O20">
            <v>4237.442</v>
          </cell>
          <cell r="P20">
            <v>4237.442</v>
          </cell>
          <cell r="Q20">
            <v>-400.26500000000033</v>
          </cell>
          <cell r="R20">
            <v>-400.26500000000033</v>
          </cell>
          <cell r="S20">
            <v>-400.26500000000033</v>
          </cell>
          <cell r="T20">
            <v>995.11700000000019</v>
          </cell>
        </row>
        <row r="22">
          <cell r="C22" t="str">
            <v>Net assets available for benefits, beginning of year</v>
          </cell>
          <cell r="D22" t="str">
            <v>nec</v>
          </cell>
          <cell r="F22">
            <v>17461.095000000001</v>
          </cell>
          <cell r="G22">
            <v>20978.145</v>
          </cell>
          <cell r="H22">
            <v>26494.204000000002</v>
          </cell>
          <cell r="I22">
            <v>24195.078000000001</v>
          </cell>
          <cell r="J22">
            <v>26100.656999999999</v>
          </cell>
          <cell r="K22">
            <v>30152.131000000001</v>
          </cell>
          <cell r="L22">
            <v>30720.355</v>
          </cell>
          <cell r="M22">
            <v>36263.625</v>
          </cell>
          <cell r="N22">
            <v>36263.625</v>
          </cell>
          <cell r="O22">
            <v>4152.9690000000001</v>
          </cell>
          <cell r="P22">
            <v>41512.968999999997</v>
          </cell>
          <cell r="Q22">
            <v>45750.411</v>
          </cell>
          <cell r="R22">
            <v>45750.411</v>
          </cell>
          <cell r="S22">
            <v>45750.411</v>
          </cell>
          <cell r="T22">
            <v>45350.146000000001</v>
          </cell>
        </row>
        <row r="24">
          <cell r="C24" t="str">
            <v>Net assets available for benefits, end of year</v>
          </cell>
          <cell r="D24" t="str">
            <v>nec</v>
          </cell>
          <cell r="F24">
            <v>20978.145</v>
          </cell>
          <cell r="G24">
            <v>26494.204000000002</v>
          </cell>
          <cell r="H24">
            <v>24195.078000000001</v>
          </cell>
          <cell r="I24">
            <v>26100.656999999999</v>
          </cell>
          <cell r="J24">
            <v>30152.131000000001</v>
          </cell>
          <cell r="K24">
            <v>30720.355</v>
          </cell>
          <cell r="L24">
            <v>36263.625</v>
          </cell>
          <cell r="M24">
            <v>41512.968999999997</v>
          </cell>
          <cell r="N24">
            <v>41512.968999999997</v>
          </cell>
          <cell r="O24">
            <v>8390.4110000000001</v>
          </cell>
          <cell r="P24">
            <v>45750.411</v>
          </cell>
          <cell r="Q24">
            <v>45350.146000000001</v>
          </cell>
          <cell r="R24">
            <v>45350.146000000001</v>
          </cell>
          <cell r="S24">
            <v>45350.146000000001</v>
          </cell>
          <cell r="T24">
            <v>46345.262999999999</v>
          </cell>
        </row>
        <row r="27">
          <cell r="C27" t="str">
            <v>Claims Due/Payable</v>
          </cell>
        </row>
        <row r="28">
          <cell r="C28" t="str">
            <v xml:space="preserve">Claims due </v>
          </cell>
          <cell r="F28">
            <v>1130.3240000000001</v>
          </cell>
          <cell r="G28">
            <v>1094.665</v>
          </cell>
          <cell r="H28">
            <v>1051.7280000000001</v>
          </cell>
          <cell r="I28">
            <v>1191.029</v>
          </cell>
          <cell r="J28">
            <v>1140.5170000000001</v>
          </cell>
          <cell r="K28">
            <v>1604.9280000000001</v>
          </cell>
          <cell r="L28">
            <v>2038.354</v>
          </cell>
          <cell r="M28">
            <v>1872.5650000000001</v>
          </cell>
          <cell r="N28">
            <v>1872.5650000000001</v>
          </cell>
          <cell r="O28">
            <v>2956.384</v>
          </cell>
          <cell r="P28">
            <v>2956.384</v>
          </cell>
          <cell r="Q28">
            <v>3131.0720000000001</v>
          </cell>
          <cell r="R28">
            <v>3131.0720000000001</v>
          </cell>
          <cell r="S28">
            <v>3131.0720000000001</v>
          </cell>
          <cell r="T28">
            <v>2089.2939999999999</v>
          </cell>
        </row>
        <row r="29">
          <cell r="C29" t="str">
            <v>Claims actually paid</v>
          </cell>
          <cell r="F29">
            <v>1130.3240000000001</v>
          </cell>
          <cell r="G29">
            <v>1094.4010000000001</v>
          </cell>
          <cell r="H29">
            <v>969.81899999999996</v>
          </cell>
          <cell r="I29">
            <v>1263.953</v>
          </cell>
          <cell r="J29">
            <v>1072.047</v>
          </cell>
          <cell r="K29">
            <v>1577.232</v>
          </cell>
          <cell r="L29">
            <v>2044.021</v>
          </cell>
          <cell r="M29">
            <v>1788.1379999999999</v>
          </cell>
          <cell r="N29">
            <v>1788.1379999999999</v>
          </cell>
          <cell r="O29">
            <v>2869.6329999999998</v>
          </cell>
          <cell r="P29">
            <v>2869.6329999999998</v>
          </cell>
          <cell r="Q29">
            <v>3244.2240000000002</v>
          </cell>
          <cell r="R29">
            <v>3244.2240000000002</v>
          </cell>
          <cell r="S29">
            <v>3244.2240000000002</v>
          </cell>
          <cell r="T29">
            <v>3244.2240000000002</v>
          </cell>
        </row>
        <row r="30">
          <cell r="C30" t="str">
            <v>Claims due but not paid</v>
          </cell>
          <cell r="F30">
            <v>0</v>
          </cell>
          <cell r="G30">
            <v>0.26399999999989632</v>
          </cell>
          <cell r="H30">
            <v>81.909000000000106</v>
          </cell>
          <cell r="I30">
            <v>-72.923999999999978</v>
          </cell>
          <cell r="J30">
            <v>68.470000000000027</v>
          </cell>
          <cell r="K30">
            <v>27.69600000000014</v>
          </cell>
          <cell r="L30">
            <v>-5.6669999999999163</v>
          </cell>
          <cell r="M30">
            <v>84.427000000000135</v>
          </cell>
          <cell r="N30">
            <v>84.427000000000135</v>
          </cell>
          <cell r="O30">
            <v>86.751000000000204</v>
          </cell>
          <cell r="P30">
            <v>86.751000000000204</v>
          </cell>
          <cell r="Q30">
            <v>-113.15200000000004</v>
          </cell>
          <cell r="R30">
            <v>-113.15200000000004</v>
          </cell>
          <cell r="S30">
            <v>-113.15200000000004</v>
          </cell>
          <cell r="T30">
            <v>-1154.9300000000003</v>
          </cell>
        </row>
        <row r="31">
          <cell r="C31" t="str">
            <v>Benefits Payable (stock)</v>
          </cell>
          <cell r="F31">
            <v>0</v>
          </cell>
          <cell r="G31">
            <v>0.26400000000000001</v>
          </cell>
          <cell r="H31">
            <v>82.173000000000002</v>
          </cell>
          <cell r="I31">
            <v>9.2490000000000006</v>
          </cell>
          <cell r="J31">
            <v>77.718999999999994</v>
          </cell>
          <cell r="K31">
            <v>105.416</v>
          </cell>
          <cell r="L31">
            <v>99.748999999999995</v>
          </cell>
          <cell r="M31">
            <v>184.17699999999999</v>
          </cell>
          <cell r="N31">
            <v>184.17699999999999</v>
          </cell>
          <cell r="O31">
            <v>286.63799999999998</v>
          </cell>
          <cell r="P31">
            <v>286.63799999999998</v>
          </cell>
          <cell r="Q31">
            <v>173.48599999999999</v>
          </cell>
          <cell r="R31">
            <v>173.48599999999999</v>
          </cell>
          <cell r="S31">
            <v>173.48599999999999</v>
          </cell>
          <cell r="T31">
            <v>173.48599999999999</v>
          </cell>
        </row>
        <row r="32">
          <cell r="C32" t="str">
            <v>Change in benefits payable</v>
          </cell>
          <cell r="G32">
            <v>0.26400000000000001</v>
          </cell>
          <cell r="H32">
            <v>81.909000000000006</v>
          </cell>
          <cell r="I32">
            <v>-72.924000000000007</v>
          </cell>
          <cell r="J32">
            <v>68.47</v>
          </cell>
          <cell r="K32">
            <v>27.697000000000003</v>
          </cell>
          <cell r="L32">
            <v>-5.6670000000000016</v>
          </cell>
          <cell r="M32">
            <v>84.427999999999997</v>
          </cell>
          <cell r="N32">
            <v>0</v>
          </cell>
          <cell r="O32">
            <v>102.46099999999998</v>
          </cell>
          <cell r="P32">
            <v>0</v>
          </cell>
          <cell r="Q32">
            <v>-113.15199999999999</v>
          </cell>
          <cell r="R32">
            <v>0</v>
          </cell>
          <cell r="S32">
            <v>0</v>
          </cell>
          <cell r="T32">
            <v>0</v>
          </cell>
        </row>
        <row r="37">
          <cell r="C37" t="str">
            <v>Revenue</v>
          </cell>
        </row>
        <row r="38">
          <cell r="C38" t="str">
            <v>Interest income</v>
          </cell>
          <cell r="D38" t="str">
            <v>invinc</v>
          </cell>
          <cell r="F38">
            <v>230.72200000000001</v>
          </cell>
          <cell r="G38">
            <v>282.58800000000002</v>
          </cell>
          <cell r="H38">
            <v>416.33100000000002</v>
          </cell>
          <cell r="I38">
            <v>283.69799999999998</v>
          </cell>
          <cell r="J38">
            <v>313.64400000000001</v>
          </cell>
          <cell r="K38">
            <v>162.97300000000001</v>
          </cell>
          <cell r="L38">
            <v>315.94299999999998</v>
          </cell>
          <cell r="M38">
            <v>107.941</v>
          </cell>
          <cell r="N38">
            <v>107.941</v>
          </cell>
          <cell r="O38">
            <v>249.16800000000001</v>
          </cell>
          <cell r="P38">
            <v>249.16800000000001</v>
          </cell>
          <cell r="Q38">
            <v>203.09800000000001</v>
          </cell>
          <cell r="R38">
            <v>203.09800000000001</v>
          </cell>
          <cell r="S38">
            <v>196.36199999999999</v>
          </cell>
          <cell r="T38">
            <v>196.36199999999999</v>
          </cell>
        </row>
        <row r="39">
          <cell r="C39" t="str">
            <v>Dividend income (net of withholding tax of $37,878)</v>
          </cell>
          <cell r="D39" t="str">
            <v>invinc</v>
          </cell>
          <cell r="F39">
            <v>180.07300000000001</v>
          </cell>
          <cell r="G39">
            <v>246.614</v>
          </cell>
          <cell r="H39">
            <v>596.52499999999998</v>
          </cell>
          <cell r="I39">
            <v>307.69200000000001</v>
          </cell>
          <cell r="J39">
            <v>288.56299999999999</v>
          </cell>
          <cell r="K39">
            <v>424.85199999999998</v>
          </cell>
          <cell r="L39">
            <v>508.803</v>
          </cell>
          <cell r="M39">
            <v>548.21400000000006</v>
          </cell>
          <cell r="N39">
            <v>548.21400000000006</v>
          </cell>
          <cell r="O39">
            <v>585.03800000000001</v>
          </cell>
          <cell r="P39">
            <v>585.03800000000001</v>
          </cell>
          <cell r="Q39">
            <v>649.98099999999999</v>
          </cell>
          <cell r="R39">
            <v>649.98099999999999</v>
          </cell>
          <cell r="S39">
            <v>661.96900000000005</v>
          </cell>
          <cell r="T39">
            <v>661.96900000000005</v>
          </cell>
        </row>
        <row r="40">
          <cell r="C40" t="str">
            <v>Net realised gains on investments</v>
          </cell>
          <cell r="D40" t="str">
            <v>othinc</v>
          </cell>
          <cell r="F40">
            <v>144.358</v>
          </cell>
          <cell r="G40">
            <v>263.14999999999998</v>
          </cell>
          <cell r="H40">
            <v>-120.209</v>
          </cell>
          <cell r="I40">
            <v>-420.54</v>
          </cell>
          <cell r="J40">
            <v>-101.5723</v>
          </cell>
          <cell r="K40">
            <v>257.815</v>
          </cell>
          <cell r="L40">
            <v>-44.247999999999998</v>
          </cell>
          <cell r="M40">
            <v>144.72900000000001</v>
          </cell>
          <cell r="N40">
            <v>144.72900000000001</v>
          </cell>
          <cell r="O40">
            <v>-4.7060000000000004</v>
          </cell>
          <cell r="P40">
            <v>-4.7060000000000004</v>
          </cell>
          <cell r="Q40">
            <v>-206.42599999999999</v>
          </cell>
          <cell r="R40">
            <v>-206.42599999999999</v>
          </cell>
          <cell r="S40">
            <v>8.5250000000000004</v>
          </cell>
          <cell r="T40">
            <v>8.5250000000000004</v>
          </cell>
        </row>
        <row r="41">
          <cell r="C41" t="str">
            <v>Net realised losses on foreign currency transactions</v>
          </cell>
          <cell r="D41" t="str">
            <v>othinc</v>
          </cell>
          <cell r="G41">
            <v>-23.094000000000001</v>
          </cell>
          <cell r="H41">
            <v>-1.262</v>
          </cell>
          <cell r="I41">
            <v>-6.3840000000000003</v>
          </cell>
          <cell r="J41">
            <v>-0.23100000000000001</v>
          </cell>
          <cell r="K41">
            <v>-2E-3</v>
          </cell>
          <cell r="L41">
            <v>-2.5999999999999999E-2</v>
          </cell>
          <cell r="M41">
            <v>-22.715</v>
          </cell>
          <cell r="N41">
            <v>-22.715</v>
          </cell>
          <cell r="O41">
            <v>-15.201000000000001</v>
          </cell>
          <cell r="P41">
            <v>-15.201000000000001</v>
          </cell>
          <cell r="Q41">
            <v>-20.082999999999998</v>
          </cell>
          <cell r="R41">
            <v>-20.082999999999998</v>
          </cell>
          <cell r="S41">
            <v>-20.690999999999999</v>
          </cell>
          <cell r="T41">
            <v>-20.690999999999999</v>
          </cell>
        </row>
        <row r="42">
          <cell r="C42" t="str">
            <v>Net change in unrealised appreciation on investments</v>
          </cell>
          <cell r="D42" t="str">
            <v>nec</v>
          </cell>
          <cell r="F42">
            <v>1035.9870000000001</v>
          </cell>
          <cell r="G42">
            <v>2643.2829999999999</v>
          </cell>
          <cell r="H42">
            <v>-5450.4260000000004</v>
          </cell>
          <cell r="I42">
            <v>-313.31299999999999</v>
          </cell>
          <cell r="J42">
            <v>1691.1079999999999</v>
          </cell>
          <cell r="K42">
            <v>-1203.2760000000001</v>
          </cell>
          <cell r="L42">
            <v>3949.2669999999998</v>
          </cell>
          <cell r="M42">
            <v>3224.308</v>
          </cell>
          <cell r="N42">
            <v>3224.308</v>
          </cell>
          <cell r="O42">
            <v>3346.1439999999998</v>
          </cell>
          <cell r="P42">
            <v>3346.1439999999998</v>
          </cell>
          <cell r="Q42">
            <v>-1181.723</v>
          </cell>
          <cell r="R42">
            <v>-1181.723</v>
          </cell>
          <cell r="S42">
            <v>3232.2570000000001</v>
          </cell>
          <cell r="T42">
            <v>3232.2570000000001</v>
          </cell>
        </row>
        <row r="44">
          <cell r="C44" t="str">
            <v>Total revenue</v>
          </cell>
          <cell r="D44" t="str">
            <v>nec</v>
          </cell>
          <cell r="F44">
            <v>1591.14</v>
          </cell>
          <cell r="G44">
            <v>3412.5409999999997</v>
          </cell>
          <cell r="H44">
            <v>-4559.0410000000002</v>
          </cell>
          <cell r="I44">
            <v>-148.84700000000004</v>
          </cell>
          <cell r="J44">
            <v>2191.5117</v>
          </cell>
          <cell r="K44">
            <v>-357.63799999999992</v>
          </cell>
          <cell r="L44">
            <v>4729.7389999999996</v>
          </cell>
          <cell r="M44">
            <v>4002.4769999999999</v>
          </cell>
          <cell r="N44">
            <v>4002.4769999999999</v>
          </cell>
          <cell r="O44">
            <v>4160.4429999999993</v>
          </cell>
          <cell r="P44">
            <v>4160.4429999999993</v>
          </cell>
          <cell r="Q44">
            <v>-555.15299999999991</v>
          </cell>
          <cell r="R44">
            <v>-555.15299999999991</v>
          </cell>
          <cell r="S44">
            <v>4078.422</v>
          </cell>
          <cell r="T44">
            <v>4078.422</v>
          </cell>
        </row>
        <row r="46">
          <cell r="C46" t="str">
            <v>Expenses</v>
          </cell>
        </row>
        <row r="47">
          <cell r="C47" t="str">
            <v>Administrator fees (Note 6)</v>
          </cell>
          <cell r="D47" t="str">
            <v>input</v>
          </cell>
          <cell r="F47">
            <v>112.166</v>
          </cell>
          <cell r="G47">
            <v>131.518</v>
          </cell>
          <cell r="H47">
            <v>137.327</v>
          </cell>
          <cell r="I47">
            <v>126.61199999999999</v>
          </cell>
          <cell r="J47">
            <v>137.238</v>
          </cell>
          <cell r="K47">
            <v>143.90600000000001</v>
          </cell>
          <cell r="L47">
            <v>150.49700000000001</v>
          </cell>
          <cell r="M47">
            <v>217.72499999999999</v>
          </cell>
          <cell r="N47">
            <v>217.72499999999999</v>
          </cell>
          <cell r="O47">
            <v>274.92599999999999</v>
          </cell>
          <cell r="P47">
            <v>274.92599999999999</v>
          </cell>
          <cell r="Q47">
            <v>294.08100000000002</v>
          </cell>
          <cell r="R47">
            <v>294.08100000000002</v>
          </cell>
          <cell r="S47">
            <v>301.67500000000001</v>
          </cell>
          <cell r="T47">
            <v>301.67500000000001</v>
          </cell>
        </row>
        <row r="48">
          <cell r="C48" t="str">
            <v>Audit fees</v>
          </cell>
          <cell r="D48" t="str">
            <v>input</v>
          </cell>
          <cell r="F48">
            <v>13.944000000000001</v>
          </cell>
          <cell r="G48">
            <v>19.899000000000001</v>
          </cell>
          <cell r="H48">
            <v>22.738</v>
          </cell>
          <cell r="I48">
            <v>38.506</v>
          </cell>
          <cell r="J48">
            <v>28.408999999999999</v>
          </cell>
          <cell r="K48">
            <v>29.611000000000001</v>
          </cell>
          <cell r="L48">
            <v>32.594999999999999</v>
          </cell>
          <cell r="M48">
            <v>32.950000000000003</v>
          </cell>
          <cell r="N48">
            <v>32.950000000000003</v>
          </cell>
          <cell r="O48">
            <v>30.413</v>
          </cell>
          <cell r="P48">
            <v>30.413</v>
          </cell>
          <cell r="Q48">
            <v>39.799999999999997</v>
          </cell>
          <cell r="R48">
            <v>39.799999999999997</v>
          </cell>
          <cell r="S48">
            <v>43.457999999999998</v>
          </cell>
          <cell r="T48">
            <v>43.457999999999998</v>
          </cell>
        </row>
        <row r="49">
          <cell r="C49" t="str">
            <v>Government fees</v>
          </cell>
          <cell r="D49" t="str">
            <v>othtax</v>
          </cell>
          <cell r="F49">
            <v>2.5</v>
          </cell>
          <cell r="G49">
            <v>5</v>
          </cell>
          <cell r="H49">
            <v>2.5</v>
          </cell>
          <cell r="I49">
            <v>2.5</v>
          </cell>
          <cell r="J49">
            <v>2.5</v>
          </cell>
          <cell r="K49">
            <v>34.799999999999997</v>
          </cell>
          <cell r="L49">
            <v>45</v>
          </cell>
          <cell r="M49">
            <v>33.36</v>
          </cell>
          <cell r="N49">
            <v>33.36</v>
          </cell>
          <cell r="O49">
            <v>38.86</v>
          </cell>
          <cell r="P49">
            <v>38.86</v>
          </cell>
          <cell r="Q49">
            <v>75.239999999999995</v>
          </cell>
          <cell r="R49">
            <v>75.239999999999995</v>
          </cell>
          <cell r="S49">
            <v>52.28</v>
          </cell>
          <cell r="T49">
            <v>52.28</v>
          </cell>
        </row>
        <row r="50">
          <cell r="C50" t="str">
            <v>Trustee fees</v>
          </cell>
          <cell r="D50" t="str">
            <v>input</v>
          </cell>
          <cell r="G50">
            <v>4.5</v>
          </cell>
          <cell r="H50">
            <v>2.25</v>
          </cell>
          <cell r="I50">
            <v>2.5</v>
          </cell>
          <cell r="J50">
            <v>2.25</v>
          </cell>
          <cell r="K50">
            <v>2.125</v>
          </cell>
          <cell r="L50">
            <v>2.25</v>
          </cell>
          <cell r="M50">
            <v>2.25</v>
          </cell>
          <cell r="N50">
            <v>2.25</v>
          </cell>
          <cell r="O50">
            <v>2.25</v>
          </cell>
          <cell r="P50">
            <v>2.25</v>
          </cell>
          <cell r="Q50">
            <v>2.25</v>
          </cell>
          <cell r="R50">
            <v>2.25</v>
          </cell>
          <cell r="S50">
            <v>2.25</v>
          </cell>
          <cell r="T50">
            <v>2.25</v>
          </cell>
        </row>
        <row r="51">
          <cell r="C51" t="str">
            <v>Loss on loans &amp; receivable impairment</v>
          </cell>
          <cell r="D51" t="str">
            <v>nec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157.03700000000001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C52" t="str">
            <v>Sundry</v>
          </cell>
          <cell r="D52" t="str">
            <v>input</v>
          </cell>
          <cell r="F52">
            <v>14.262</v>
          </cell>
          <cell r="G52">
            <v>10.843999999999999</v>
          </cell>
          <cell r="H52">
            <v>15.553000000000001</v>
          </cell>
          <cell r="I52">
            <v>16.626999999999999</v>
          </cell>
          <cell r="J52">
            <v>18.797000000000001</v>
          </cell>
          <cell r="K52">
            <v>46.676000000000002</v>
          </cell>
          <cell r="L52">
            <v>38.363</v>
          </cell>
          <cell r="M52">
            <v>35.091999999999999</v>
          </cell>
          <cell r="N52">
            <v>35.091999999999999</v>
          </cell>
          <cell r="O52">
            <v>44.555999999999997</v>
          </cell>
          <cell r="P52">
            <v>44.555999999999997</v>
          </cell>
          <cell r="Q52">
            <v>46.933</v>
          </cell>
          <cell r="R52">
            <v>46.933</v>
          </cell>
          <cell r="S52">
            <v>30.016999999999999</v>
          </cell>
          <cell r="T52">
            <v>30.016999999999999</v>
          </cell>
        </row>
        <row r="54">
          <cell r="C54" t="str">
            <v>Total Expenses</v>
          </cell>
          <cell r="D54" t="str">
            <v>nec</v>
          </cell>
          <cell r="F54">
            <v>142.87200000000001</v>
          </cell>
          <cell r="G54">
            <v>171.761</v>
          </cell>
          <cell r="H54">
            <v>180.36799999999999</v>
          </cell>
          <cell r="I54">
            <v>186.745</v>
          </cell>
          <cell r="J54">
            <v>346.23099999999999</v>
          </cell>
          <cell r="K54">
            <v>257.11799999999999</v>
          </cell>
          <cell r="L54">
            <v>268.70500000000004</v>
          </cell>
          <cell r="M54">
            <v>321.37700000000001</v>
          </cell>
          <cell r="N54">
            <v>321.37700000000001</v>
          </cell>
          <cell r="O54">
            <v>391.005</v>
          </cell>
          <cell r="P54">
            <v>391.005</v>
          </cell>
          <cell r="Q54">
            <v>458.30400000000003</v>
          </cell>
          <cell r="R54">
            <v>458.30400000000003</v>
          </cell>
          <cell r="S54">
            <v>429.68</v>
          </cell>
          <cell r="T54">
            <v>429.68</v>
          </cell>
        </row>
        <row r="56">
          <cell r="C56" t="str">
            <v>Withholding tax</v>
          </cell>
          <cell r="F56">
            <v>0</v>
          </cell>
          <cell r="G56">
            <v>0</v>
          </cell>
          <cell r="H56">
            <v>96.123999999999995</v>
          </cell>
          <cell r="I56">
            <v>76.856999999999999</v>
          </cell>
          <cell r="J56">
            <v>77.763999999999996</v>
          </cell>
          <cell r="K56">
            <v>98.382999999999996</v>
          </cell>
          <cell r="L56">
            <v>139.21299999999999</v>
          </cell>
          <cell r="M56">
            <v>134.89099999999999</v>
          </cell>
          <cell r="N56">
            <v>134.89099999999999</v>
          </cell>
          <cell r="O56">
            <v>156.84200000000001</v>
          </cell>
          <cell r="P56">
            <v>156.84200000000001</v>
          </cell>
          <cell r="Q56">
            <v>173.00200000000001</v>
          </cell>
          <cell r="R56">
            <v>173.00200000000001</v>
          </cell>
          <cell r="S56">
            <v>182.001</v>
          </cell>
          <cell r="T56">
            <v>182.001</v>
          </cell>
        </row>
        <row r="57">
          <cell r="C57" t="str">
            <v>Increase in net assets available for benefits from operations</v>
          </cell>
          <cell r="D57" t="str">
            <v>nec</v>
          </cell>
          <cell r="F57">
            <v>1448.268</v>
          </cell>
          <cell r="G57">
            <v>3240.78</v>
          </cell>
          <cell r="H57">
            <v>-4835.5330000000004</v>
          </cell>
          <cell r="I57">
            <v>-412.44900000000007</v>
          </cell>
          <cell r="J57">
            <v>1767.5167000000001</v>
          </cell>
          <cell r="K57">
            <v>-713.1389999999999</v>
          </cell>
          <cell r="L57">
            <v>4321.8209999999999</v>
          </cell>
          <cell r="M57">
            <v>3546.2089999999998</v>
          </cell>
          <cell r="N57">
            <v>3546.2089999999998</v>
          </cell>
          <cell r="O57">
            <v>3612.5959999999991</v>
          </cell>
          <cell r="P57">
            <v>3612.5959999999991</v>
          </cell>
          <cell r="Q57">
            <v>-1186.4589999999998</v>
          </cell>
          <cell r="R57">
            <v>-1186.4589999999998</v>
          </cell>
          <cell r="S57">
            <v>3466.741</v>
          </cell>
          <cell r="T57">
            <v>3466.741</v>
          </cell>
        </row>
        <row r="60">
          <cell r="C60" t="str">
            <v>Total Increase in net asset</v>
          </cell>
          <cell r="F60">
            <v>3517.05</v>
          </cell>
          <cell r="G60">
            <v>5516.0590000000002</v>
          </cell>
          <cell r="H60">
            <v>-2299.1260000000002</v>
          </cell>
          <cell r="I60">
            <v>1905.5789999999997</v>
          </cell>
          <cell r="J60">
            <v>4051.4740000000002</v>
          </cell>
          <cell r="K60">
            <v>568.22399999999993</v>
          </cell>
          <cell r="L60">
            <v>5543.2699999999995</v>
          </cell>
          <cell r="M60">
            <v>5249.3439999999991</v>
          </cell>
          <cell r="N60">
            <v>5249.3439999999991</v>
          </cell>
          <cell r="O60">
            <v>4237.442</v>
          </cell>
          <cell r="P60">
            <v>4237.442</v>
          </cell>
          <cell r="Q60">
            <v>-400.26500000000033</v>
          </cell>
          <cell r="R60">
            <v>-400.26500000000033</v>
          </cell>
          <cell r="S60">
            <v>-400.26500000000033</v>
          </cell>
          <cell r="T60">
            <v>995.11700000000019</v>
          </cell>
        </row>
        <row r="61">
          <cell r="C61" t="str">
            <v xml:space="preserve"> less Holding gains</v>
          </cell>
          <cell r="F61">
            <v>1180.345</v>
          </cell>
          <cell r="G61">
            <v>2883.3389999999999</v>
          </cell>
          <cell r="H61">
            <v>-5571.8970000000008</v>
          </cell>
          <cell r="I61">
            <v>-740.23700000000008</v>
          </cell>
          <cell r="J61">
            <v>1589.3046999999999</v>
          </cell>
          <cell r="K61">
            <v>-945.46300000000008</v>
          </cell>
          <cell r="L61">
            <v>3904.9929999999999</v>
          </cell>
          <cell r="M61">
            <v>3346.3220000000001</v>
          </cell>
          <cell r="N61">
            <v>3346.3220000000001</v>
          </cell>
          <cell r="O61">
            <v>3326.2369999999996</v>
          </cell>
          <cell r="P61">
            <v>3326.2369999999996</v>
          </cell>
          <cell r="Q61">
            <v>-1408.232</v>
          </cell>
          <cell r="R61">
            <v>-1408.232</v>
          </cell>
          <cell r="S61">
            <v>3220.0909999999999</v>
          </cell>
          <cell r="T61">
            <v>3220.0909999999999</v>
          </cell>
        </row>
        <row r="62">
          <cell r="C62" t="str">
            <v>Change in Net Assets relating to Gross Output</v>
          </cell>
          <cell r="F62">
            <v>2336.7049999999999</v>
          </cell>
          <cell r="G62">
            <v>2632.7200000000003</v>
          </cell>
          <cell r="H62">
            <v>3272.7710000000006</v>
          </cell>
          <cell r="I62">
            <v>2645.8159999999998</v>
          </cell>
          <cell r="J62">
            <v>2462.1693000000005</v>
          </cell>
          <cell r="K62">
            <v>1513.6869999999999</v>
          </cell>
          <cell r="L62">
            <v>1638.2769999999996</v>
          </cell>
          <cell r="M62">
            <v>1903.021999999999</v>
          </cell>
          <cell r="N62">
            <v>1903.021999999999</v>
          </cell>
          <cell r="O62">
            <v>911.20500000000038</v>
          </cell>
          <cell r="P62">
            <v>911.20500000000038</v>
          </cell>
          <cell r="Q62">
            <v>1007.9669999999996</v>
          </cell>
          <cell r="R62">
            <v>1007.9669999999996</v>
          </cell>
          <cell r="S62">
            <v>-3620.3560000000002</v>
          </cell>
          <cell r="T62">
            <v>-2224.9739999999997</v>
          </cell>
        </row>
        <row r="65">
          <cell r="C65" t="str">
            <v>Number of Participants</v>
          </cell>
          <cell r="F65">
            <v>176</v>
          </cell>
          <cell r="G65">
            <v>181</v>
          </cell>
          <cell r="H65">
            <v>189</v>
          </cell>
        </row>
      </sheetData>
      <sheetData sheetId="13"/>
      <sheetData sheetId="1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assets at the beginning of year</v>
          </cell>
          <cell r="F11">
            <v>45588.887500000004</v>
          </cell>
          <cell r="G11">
            <v>56930.690833333334</v>
          </cell>
        </row>
        <row r="13">
          <cell r="C13" t="str">
            <v>Increase during the year</v>
          </cell>
        </row>
        <row r="14">
          <cell r="C14" t="str">
            <v>Net contributions received &amp; receivable fron unit holders</v>
          </cell>
          <cell r="D14" t="str">
            <v>premium</v>
          </cell>
          <cell r="F14">
            <v>8989.0558333333338</v>
          </cell>
          <cell r="G14">
            <v>12484.2</v>
          </cell>
        </row>
        <row r="15">
          <cell r="C15" t="str">
            <v>Net increase in market value of investments</v>
          </cell>
          <cell r="D15" t="str">
            <v>othinc</v>
          </cell>
          <cell r="F15">
            <v>6043.5283333333336</v>
          </cell>
          <cell r="G15">
            <v>3066.9191666666666</v>
          </cell>
        </row>
        <row r="18">
          <cell r="C18" t="str">
            <v>Transferred to The Colonial Master Retirement Trust (Note 1)</v>
          </cell>
        </row>
        <row r="19">
          <cell r="C19" t="str">
            <v>Redemptions paid &amp; payable to unit holders</v>
          </cell>
          <cell r="D19" t="str">
            <v>claim</v>
          </cell>
          <cell r="F19">
            <v>3690.7808333333332</v>
          </cell>
          <cell r="G19">
            <v>4251.2800000000007</v>
          </cell>
        </row>
        <row r="21">
          <cell r="C21" t="str">
            <v>Net assets at end of year</v>
          </cell>
          <cell r="D21" t="str">
            <v>nec</v>
          </cell>
          <cell r="F21">
            <v>56930.690833333341</v>
          </cell>
          <cell r="G21">
            <v>68230.53</v>
          </cell>
        </row>
        <row r="23">
          <cell r="C23" t="str">
            <v>Net assets comprise the following, at fair market value</v>
          </cell>
          <cell r="D23" t="str">
            <v>nec</v>
          </cell>
        </row>
        <row r="24">
          <cell r="C24" t="str">
            <v>Mutal funds</v>
          </cell>
          <cell r="D24" t="str">
            <v>nec</v>
          </cell>
        </row>
        <row r="25">
          <cell r="C25" t="str">
            <v>Fixed interest deposits</v>
          </cell>
          <cell r="D25" t="str">
            <v>nec</v>
          </cell>
        </row>
        <row r="26">
          <cell r="C26" t="str">
            <v>Equities</v>
          </cell>
          <cell r="D26" t="str">
            <v>nec</v>
          </cell>
          <cell r="F26" t="str">
            <v xml:space="preserve">  </v>
          </cell>
        </row>
        <row r="27">
          <cell r="F27">
            <v>148051.52100000001</v>
          </cell>
          <cell r="G27">
            <v>110964.77099999999</v>
          </cell>
        </row>
        <row r="30">
          <cell r="C30" t="str">
            <v>Claims Due/Payable</v>
          </cell>
        </row>
        <row r="31">
          <cell r="C31" t="str">
            <v xml:space="preserve">Claims due </v>
          </cell>
          <cell r="F31">
            <v>8989.0558333333338</v>
          </cell>
          <cell r="G31">
            <v>12484.2</v>
          </cell>
        </row>
        <row r="32">
          <cell r="C32" t="str">
            <v>Claims actually paid</v>
          </cell>
        </row>
        <row r="33">
          <cell r="C33" t="str">
            <v>Claims due but not paid</v>
          </cell>
          <cell r="F33">
            <v>8989.0558333333338</v>
          </cell>
          <cell r="G33">
            <v>12484.2</v>
          </cell>
        </row>
        <row r="34">
          <cell r="C34" t="str">
            <v>Benefits Payable (stock)</v>
          </cell>
          <cell r="F34">
            <v>27.5075</v>
          </cell>
          <cell r="G34">
            <v>790.02083333333337</v>
          </cell>
        </row>
        <row r="35">
          <cell r="C35" t="str">
            <v>Change in benefits payable</v>
          </cell>
          <cell r="G35">
            <v>762.51333333333332</v>
          </cell>
        </row>
        <row r="39">
          <cell r="F39">
            <v>0.47931211513275956</v>
          </cell>
          <cell r="G39">
            <v>0.4614395619751856</v>
          </cell>
        </row>
        <row r="40">
          <cell r="C40" t="str">
            <v xml:space="preserve"> </v>
          </cell>
        </row>
        <row r="41">
          <cell r="C41" t="str">
            <v>Income</v>
          </cell>
        </row>
        <row r="42">
          <cell r="C42" t="str">
            <v>Trustee fees</v>
          </cell>
          <cell r="D42" t="str">
            <v>othsales</v>
          </cell>
          <cell r="F42">
            <v>21.288647593621516</v>
          </cell>
          <cell r="G42">
            <v>23.905261041092803</v>
          </cell>
        </row>
        <row r="43">
          <cell r="C43" t="str">
            <v>Interest income</v>
          </cell>
          <cell r="D43" t="str">
            <v>invinc</v>
          </cell>
          <cell r="F43">
            <v>18.203874705979601</v>
          </cell>
          <cell r="G43">
            <v>50.370742585211261</v>
          </cell>
        </row>
        <row r="44">
          <cell r="C44" t="str">
            <v>Exchange gain</v>
          </cell>
          <cell r="D44" t="str">
            <v>othinc</v>
          </cell>
          <cell r="F44">
            <v>14.582272249388989</v>
          </cell>
          <cell r="G44">
            <v>19.045148854589161</v>
          </cell>
        </row>
        <row r="46">
          <cell r="C46" t="str">
            <v>Total income</v>
          </cell>
          <cell r="D46" t="str">
            <v>nec</v>
          </cell>
          <cell r="F46">
            <v>54.074794548990113</v>
          </cell>
          <cell r="G46">
            <v>93.321152480893218</v>
          </cell>
        </row>
        <row r="48">
          <cell r="C48" t="str">
            <v>Expenses</v>
          </cell>
        </row>
        <row r="49">
          <cell r="C49" t="str">
            <v>Custodian fees</v>
          </cell>
          <cell r="D49" t="str">
            <v>input</v>
          </cell>
          <cell r="F49">
            <v>4.3142084629574464</v>
          </cell>
          <cell r="G49">
            <v>14.490740377894079</v>
          </cell>
        </row>
        <row r="50">
          <cell r="C50" t="str">
            <v>Professional fees</v>
          </cell>
          <cell r="D50" t="str">
            <v>input</v>
          </cell>
          <cell r="F50">
            <v>7.4353291859969328</v>
          </cell>
          <cell r="G50">
            <v>18.46719580321524</v>
          </cell>
        </row>
        <row r="51">
          <cell r="C51" t="str">
            <v>Bank charges</v>
          </cell>
          <cell r="D51" t="str">
            <v>input</v>
          </cell>
          <cell r="F51">
            <v>1.3488641773361074</v>
          </cell>
          <cell r="G51">
            <v>1.8065358851328517</v>
          </cell>
        </row>
        <row r="52">
          <cell r="C52" t="str">
            <v>Company tax</v>
          </cell>
          <cell r="D52" t="str">
            <v>othtax</v>
          </cell>
          <cell r="F52">
            <v>0.2468457392933712</v>
          </cell>
          <cell r="G52">
            <v>0.47220648508793994</v>
          </cell>
        </row>
        <row r="54">
          <cell r="C54" t="str">
            <v>Total expenses</v>
          </cell>
          <cell r="D54" t="str">
            <v>nec</v>
          </cell>
          <cell r="F54">
            <v>13.345247565583859</v>
          </cell>
          <cell r="G54">
            <v>35.236678551330108</v>
          </cell>
        </row>
        <row r="56">
          <cell r="C56" t="str">
            <v>Net income</v>
          </cell>
          <cell r="D56" t="str">
            <v>nec</v>
          </cell>
          <cell r="F56">
            <v>40.729546983406252</v>
          </cell>
          <cell r="G56">
            <v>58.08447392956311</v>
          </cell>
        </row>
        <row r="58">
          <cell r="C58" t="str">
            <v>Retained earnings at beginning of year</v>
          </cell>
          <cell r="D58" t="str">
            <v>nec</v>
          </cell>
          <cell r="F58">
            <v>42.979917363954556</v>
          </cell>
          <cell r="G58">
            <v>80.588112301156286</v>
          </cell>
        </row>
        <row r="60">
          <cell r="C60" t="str">
            <v>Retained earnings at end of year</v>
          </cell>
          <cell r="D60" t="str">
            <v>nec</v>
          </cell>
          <cell r="F60">
            <v>83.709464347360807</v>
          </cell>
          <cell r="G60">
            <v>138.67258623071939</v>
          </cell>
        </row>
        <row r="63">
          <cell r="C63" t="str">
            <v>Total Increase in net asset</v>
          </cell>
          <cell r="G63">
            <v>11299.839166666658</v>
          </cell>
        </row>
        <row r="64">
          <cell r="C64" t="str">
            <v xml:space="preserve"> less Holding gains</v>
          </cell>
          <cell r="G64">
            <v>3085.9643155212557</v>
          </cell>
        </row>
        <row r="65">
          <cell r="C65" t="str">
            <v>Change in Net Assets relating to Gross Output</v>
          </cell>
          <cell r="G65">
            <v>8213.8748511454014</v>
          </cell>
        </row>
        <row r="70">
          <cell r="C70" t="str">
            <v>Number of Participants</v>
          </cell>
        </row>
      </sheetData>
      <sheetData sheetId="15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</row>
        <row r="10">
          <cell r="C10" t="str">
            <v xml:space="preserve">Net increase in net assets available for benefits </v>
          </cell>
        </row>
        <row r="11">
          <cell r="C11" t="str">
            <v>resulting from operations</v>
          </cell>
          <cell r="F11">
            <v>33.034999999999997</v>
          </cell>
          <cell r="G11">
            <v>590.69500000000005</v>
          </cell>
          <cell r="H11">
            <v>313.46416666666664</v>
          </cell>
          <cell r="I11">
            <v>-2236.2608333333333</v>
          </cell>
        </row>
        <row r="13">
          <cell r="C13" t="str">
            <v>Contributions &amp; transfers in</v>
          </cell>
        </row>
        <row r="14">
          <cell r="C14" t="str">
            <v>Employer</v>
          </cell>
          <cell r="D14" t="str">
            <v>premium</v>
          </cell>
          <cell r="F14">
            <v>468.39749999999998</v>
          </cell>
          <cell r="G14">
            <v>462.67333333333335</v>
          </cell>
          <cell r="H14">
            <v>533.56666666666672</v>
          </cell>
          <cell r="I14">
            <v>475.38666666666671</v>
          </cell>
        </row>
        <row r="15">
          <cell r="C15" t="str">
            <v>Employees</v>
          </cell>
          <cell r="D15" t="str">
            <v>premium</v>
          </cell>
          <cell r="F15">
            <v>474.84249999999997</v>
          </cell>
          <cell r="G15">
            <v>642.74249999999995</v>
          </cell>
          <cell r="H15">
            <v>639.21749999999997</v>
          </cell>
          <cell r="I15">
            <v>721.95916666666665</v>
          </cell>
        </row>
        <row r="16">
          <cell r="C16" t="str">
            <v>Transfer in from other plan</v>
          </cell>
          <cell r="D16" t="str">
            <v>premium</v>
          </cell>
          <cell r="F16">
            <v>0</v>
          </cell>
          <cell r="G16">
            <v>0.15833333333333335</v>
          </cell>
          <cell r="H16">
            <v>20.731666666666669</v>
          </cell>
          <cell r="I16">
            <v>76.408333333333331</v>
          </cell>
        </row>
        <row r="17">
          <cell r="I17">
            <v>0</v>
          </cell>
        </row>
        <row r="18">
          <cell r="C18" t="str">
            <v>Total contributions &amp; transfers in</v>
          </cell>
          <cell r="D18" t="str">
            <v>nec</v>
          </cell>
          <cell r="F18">
            <v>943.24</v>
          </cell>
          <cell r="G18">
            <v>1105.5741666666668</v>
          </cell>
          <cell r="H18">
            <v>1193.5158333333334</v>
          </cell>
          <cell r="I18">
            <v>1273.7541666666668</v>
          </cell>
        </row>
        <row r="20">
          <cell r="C20" t="str">
            <v>Benefit payments &amp; transfers out</v>
          </cell>
        </row>
        <row r="21">
          <cell r="C21" t="str">
            <v>Retirement benefit payments</v>
          </cell>
          <cell r="D21" t="str">
            <v>claim</v>
          </cell>
          <cell r="E21" t="str">
            <v xml:space="preserve"> </v>
          </cell>
          <cell r="F21">
            <v>35.532499999999999</v>
          </cell>
          <cell r="G21">
            <v>97.46</v>
          </cell>
          <cell r="H21">
            <v>53.958333333333336</v>
          </cell>
          <cell r="I21">
            <v>168.7525</v>
          </cell>
        </row>
        <row r="22">
          <cell r="C22" t="str">
            <v>Resignation &amp; termination benefit payments</v>
          </cell>
          <cell r="D22" t="str">
            <v>claim</v>
          </cell>
          <cell r="F22">
            <v>109.95333333333333</v>
          </cell>
          <cell r="G22">
            <v>143.14166666666668</v>
          </cell>
          <cell r="H22">
            <v>162.09916666666669</v>
          </cell>
          <cell r="I22">
            <v>29.1</v>
          </cell>
        </row>
        <row r="23">
          <cell r="C23" t="str">
            <v>Transfers out to other plans</v>
          </cell>
          <cell r="D23" t="str">
            <v>claim</v>
          </cell>
          <cell r="F23">
            <v>65.05916666666667</v>
          </cell>
          <cell r="G23">
            <v>105.235</v>
          </cell>
          <cell r="H23">
            <v>107.64583333333334</v>
          </cell>
          <cell r="I23">
            <v>22.180833333333336</v>
          </cell>
        </row>
        <row r="24">
          <cell r="I24">
            <v>0</v>
          </cell>
        </row>
        <row r="25">
          <cell r="C25" t="str">
            <v>Total benefits paid &amp; transfers out</v>
          </cell>
          <cell r="D25" t="str">
            <v>nec</v>
          </cell>
          <cell r="F25">
            <v>210.54499999999999</v>
          </cell>
          <cell r="G25">
            <v>345.8366666666667</v>
          </cell>
          <cell r="H25">
            <v>323.70333333333338</v>
          </cell>
          <cell r="I25">
            <v>220.03333333333336</v>
          </cell>
        </row>
        <row r="27">
          <cell r="C27" t="str">
            <v>Net increase in net assets available for benefits</v>
          </cell>
          <cell r="D27" t="str">
            <v>nec</v>
          </cell>
          <cell r="F27">
            <v>765.73</v>
          </cell>
          <cell r="G27">
            <v>1350.4324999999999</v>
          </cell>
          <cell r="H27">
            <v>1183.2766666666666</v>
          </cell>
          <cell r="I27">
            <v>-1182.54</v>
          </cell>
        </row>
        <row r="28">
          <cell r="I28">
            <v>0</v>
          </cell>
        </row>
        <row r="29">
          <cell r="C29" t="str">
            <v>Net assets available for benefits at beginning of year</v>
          </cell>
          <cell r="D29" t="str">
            <v>nec</v>
          </cell>
          <cell r="F29">
            <v>5137.9208333333336</v>
          </cell>
          <cell r="G29">
            <v>5903.650833333334</v>
          </cell>
          <cell r="H29">
            <v>7253.9408333333331</v>
          </cell>
          <cell r="I29">
            <v>8437.2175000000007</v>
          </cell>
        </row>
        <row r="30">
          <cell r="I30">
            <v>0</v>
          </cell>
        </row>
        <row r="31">
          <cell r="C31" t="str">
            <v>Net assets available for benefits at end of year</v>
          </cell>
          <cell r="D31" t="str">
            <v>nec</v>
          </cell>
          <cell r="F31">
            <v>5903.6508333333331</v>
          </cell>
          <cell r="G31">
            <v>7254.0833333333339</v>
          </cell>
          <cell r="H31">
            <v>8437.2175000000007</v>
          </cell>
          <cell r="I31">
            <v>7254.6774999999998</v>
          </cell>
        </row>
        <row r="34">
          <cell r="C34" t="str">
            <v>Claims Due/Payable</v>
          </cell>
        </row>
        <row r="35">
          <cell r="C35" t="str">
            <v xml:space="preserve">Claims due </v>
          </cell>
          <cell r="F35">
            <v>210.54499999999999</v>
          </cell>
          <cell r="G35">
            <v>345.8366666666667</v>
          </cell>
          <cell r="H35">
            <v>323.70333333333338</v>
          </cell>
          <cell r="I35">
            <v>220.03333333333336</v>
          </cell>
        </row>
        <row r="36">
          <cell r="C36" t="str">
            <v>Claims actually paid</v>
          </cell>
          <cell r="F36">
            <v>275.69</v>
          </cell>
          <cell r="G36">
            <v>491.01583333333338</v>
          </cell>
          <cell r="H36">
            <v>249.47000000000003</v>
          </cell>
          <cell r="I36">
            <v>326.37583333333333</v>
          </cell>
        </row>
        <row r="37">
          <cell r="C37" t="str">
            <v>Claims due but not paid</v>
          </cell>
          <cell r="F37">
            <v>-65.14500000000001</v>
          </cell>
          <cell r="G37">
            <v>-145.17916666666667</v>
          </cell>
          <cell r="H37">
            <v>74.233333333333348</v>
          </cell>
          <cell r="I37">
            <v>-106.34249999999997</v>
          </cell>
        </row>
        <row r="38">
          <cell r="C38" t="str">
            <v>Benefits Payable (stock)</v>
          </cell>
          <cell r="F38">
            <v>177.28833333333336</v>
          </cell>
          <cell r="G38">
            <v>32.109166666666667</v>
          </cell>
          <cell r="H38">
            <v>106.3425</v>
          </cell>
          <cell r="I38">
            <v>0</v>
          </cell>
        </row>
        <row r="39">
          <cell r="C39" t="str">
            <v>Change in benefits payable</v>
          </cell>
          <cell r="G39">
            <v>-145.17916666666667</v>
          </cell>
          <cell r="H39">
            <v>74.233333333333334</v>
          </cell>
          <cell r="I39">
            <v>-106.3425</v>
          </cell>
        </row>
        <row r="44">
          <cell r="C44" t="str">
            <v>Investment income</v>
          </cell>
        </row>
        <row r="45">
          <cell r="C45" t="str">
            <v>Interest income</v>
          </cell>
          <cell r="D45" t="str">
            <v>invinc</v>
          </cell>
          <cell r="F45">
            <v>81.103333333333339</v>
          </cell>
          <cell r="G45">
            <v>105.95833333333334</v>
          </cell>
          <cell r="H45">
            <v>120.47499999999999</v>
          </cell>
          <cell r="I45">
            <v>77.732500000000002</v>
          </cell>
        </row>
        <row r="46">
          <cell r="C46" t="str">
            <v>Dividend income (net of withholding taxes of $17,221., 2005: $19,285)</v>
          </cell>
          <cell r="D46" t="str">
            <v>invinc</v>
          </cell>
          <cell r="F46">
            <v>53.445</v>
          </cell>
          <cell r="G46">
            <v>58.967500000000001</v>
          </cell>
          <cell r="H46">
            <v>99.4375</v>
          </cell>
          <cell r="I46">
            <v>154.60166666666666</v>
          </cell>
        </row>
        <row r="47">
          <cell r="C47" t="str">
            <v>Other income</v>
          </cell>
          <cell r="D47" t="str">
            <v>othsales</v>
          </cell>
          <cell r="F47">
            <v>0.20083333333333334</v>
          </cell>
          <cell r="G47">
            <v>1.4933333333333334</v>
          </cell>
          <cell r="H47">
            <v>0.42666666666666669</v>
          </cell>
          <cell r="I47">
            <v>2.4483333333333337</v>
          </cell>
        </row>
        <row r="49">
          <cell r="C49" t="str">
            <v>Total investment income</v>
          </cell>
          <cell r="D49" t="str">
            <v>nec</v>
          </cell>
          <cell r="F49">
            <v>134.74916666666667</v>
          </cell>
          <cell r="G49">
            <v>166.41916666666668</v>
          </cell>
          <cell r="H49">
            <v>220.33916666666667</v>
          </cell>
          <cell r="I49">
            <v>234.7825</v>
          </cell>
        </row>
        <row r="51">
          <cell r="C51" t="str">
            <v>Expenses</v>
          </cell>
        </row>
        <row r="52">
          <cell r="C52" t="str">
            <v>Investment advisory fees (note 4)</v>
          </cell>
          <cell r="D52" t="str">
            <v>input</v>
          </cell>
          <cell r="F52">
            <v>60.1875</v>
          </cell>
          <cell r="G52">
            <v>69.914166666666674</v>
          </cell>
          <cell r="H52">
            <v>77.526666666666671</v>
          </cell>
          <cell r="I52">
            <v>65.37833333333333</v>
          </cell>
        </row>
        <row r="53">
          <cell r="C53" t="str">
            <v>Administration fees (note 5)</v>
          </cell>
          <cell r="D53" t="str">
            <v>input</v>
          </cell>
          <cell r="F53">
            <v>23.958333333333336</v>
          </cell>
          <cell r="G53">
            <v>21.1175</v>
          </cell>
          <cell r="H53">
            <v>20.833333333333336</v>
          </cell>
          <cell r="I53">
            <v>20.833333333333336</v>
          </cell>
        </row>
        <row r="54">
          <cell r="C54" t="str">
            <v>Other expenses</v>
          </cell>
          <cell r="D54" t="str">
            <v>input</v>
          </cell>
          <cell r="F54">
            <v>20.405833333333334</v>
          </cell>
          <cell r="G54">
            <v>19.267499999999998</v>
          </cell>
          <cell r="H54">
            <v>21.947500000000002</v>
          </cell>
          <cell r="I54">
            <v>25.241666666666667</v>
          </cell>
        </row>
        <row r="55">
          <cell r="C55" t="str">
            <v>Trustee fees (note 5)</v>
          </cell>
          <cell r="D55" t="str">
            <v>input</v>
          </cell>
          <cell r="F55">
            <v>4.17</v>
          </cell>
          <cell r="G55">
            <v>4.166666666666667</v>
          </cell>
          <cell r="H55">
            <v>4.166666666666667</v>
          </cell>
          <cell r="I55">
            <v>4.166666666666667</v>
          </cell>
        </row>
        <row r="57">
          <cell r="C57" t="str">
            <v>Total expenses</v>
          </cell>
          <cell r="D57" t="str">
            <v>nec</v>
          </cell>
          <cell r="F57">
            <v>108.72166666666668</v>
          </cell>
          <cell r="G57">
            <v>114.46583333333335</v>
          </cell>
          <cell r="H57">
            <v>124.47416666666668</v>
          </cell>
          <cell r="I57">
            <v>115.62</v>
          </cell>
        </row>
        <row r="59">
          <cell r="C59" t="str">
            <v>Net investment income</v>
          </cell>
          <cell r="D59" t="str">
            <v>nec</v>
          </cell>
          <cell r="F59">
            <v>26.0275</v>
          </cell>
          <cell r="G59">
            <v>51.953333333333333</v>
          </cell>
          <cell r="H59">
            <v>95.864999999999995</v>
          </cell>
          <cell r="I59">
            <v>119.16249999999999</v>
          </cell>
        </row>
        <row r="61">
          <cell r="C61" t="str">
            <v>Realised &amp; unrealised gains on investments</v>
          </cell>
        </row>
        <row r="62">
          <cell r="C62" t="str">
            <v>Net realised gain on investments</v>
          </cell>
          <cell r="D62" t="str">
            <v>othinc</v>
          </cell>
          <cell r="F62">
            <v>306.64416666666671</v>
          </cell>
          <cell r="G62">
            <v>341.07916666666671</v>
          </cell>
          <cell r="H62">
            <v>322.64</v>
          </cell>
          <cell r="I62">
            <v>-449.74833333333333</v>
          </cell>
        </row>
        <row r="63">
          <cell r="C63" t="str">
            <v>Net increase/(decrease in unrealised gain on investments</v>
          </cell>
          <cell r="D63" t="str">
            <v>nec</v>
          </cell>
          <cell r="F63">
            <v>-299.63666666666671</v>
          </cell>
          <cell r="G63">
            <v>197.66249999999999</v>
          </cell>
          <cell r="H63">
            <v>-105.04083333333334</v>
          </cell>
          <cell r="I63">
            <v>-1905.675</v>
          </cell>
        </row>
        <row r="65">
          <cell r="C65" t="str">
            <v>Net realised &amp; unrealised gain on investments</v>
          </cell>
          <cell r="D65" t="str">
            <v>nec</v>
          </cell>
          <cell r="F65">
            <v>7.0074999999999932</v>
          </cell>
          <cell r="G65">
            <v>538.74166666666667</v>
          </cell>
          <cell r="H65">
            <v>217.59916666666669</v>
          </cell>
          <cell r="I65">
            <v>-2355.42333333333</v>
          </cell>
        </row>
        <row r="67">
          <cell r="C67" t="str">
            <v>Net increase in net assets available for benefits resulting from operations</v>
          </cell>
          <cell r="D67" t="str">
            <v>nec</v>
          </cell>
          <cell r="F67">
            <v>33.034999999999997</v>
          </cell>
          <cell r="G67">
            <v>590.69500000000005</v>
          </cell>
          <cell r="H67">
            <v>313.46416666666664</v>
          </cell>
          <cell r="I67">
            <v>-2236.2608333333301</v>
          </cell>
        </row>
        <row r="70">
          <cell r="C70" t="str">
            <v>Total Increase in net asset</v>
          </cell>
          <cell r="F70">
            <v>765.73</v>
          </cell>
          <cell r="G70">
            <v>1350.4324999999999</v>
          </cell>
          <cell r="H70">
            <v>1183.2766666666666</v>
          </cell>
          <cell r="I70">
            <v>-1182.54</v>
          </cell>
        </row>
        <row r="71">
          <cell r="C71" t="str">
            <v xml:space="preserve"> less Holding gains</v>
          </cell>
          <cell r="F71">
            <v>7.0074999999999932</v>
          </cell>
          <cell r="G71">
            <v>538.74166666666667</v>
          </cell>
          <cell r="H71">
            <v>217.59916666666663</v>
          </cell>
          <cell r="I71">
            <v>-2355.4233333333332</v>
          </cell>
        </row>
        <row r="72">
          <cell r="C72" t="str">
            <v>Change in Net Assets relating to Gross Output</v>
          </cell>
          <cell r="F72">
            <v>758.72250000000008</v>
          </cell>
          <cell r="G72">
            <v>811.69083333333322</v>
          </cell>
          <cell r="H72">
            <v>965.67750000000001</v>
          </cell>
          <cell r="I72">
            <v>1172.8833333333332</v>
          </cell>
        </row>
        <row r="75">
          <cell r="C75" t="str">
            <v>Number of Participants</v>
          </cell>
        </row>
      </sheetData>
      <sheetData sheetId="16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increase in net assets available for benefits,</v>
          </cell>
        </row>
        <row r="12">
          <cell r="C12" t="str">
            <v>resulting from operations</v>
          </cell>
          <cell r="F12">
            <v>208.76583333333335</v>
          </cell>
          <cell r="G12">
            <v>1443.7933333333333</v>
          </cell>
        </row>
        <row r="14">
          <cell r="C14" t="str">
            <v>Contribution &amp; transfers in</v>
          </cell>
        </row>
        <row r="15">
          <cell r="C15" t="str">
            <v>Employers</v>
          </cell>
          <cell r="D15" t="str">
            <v>premium</v>
          </cell>
          <cell r="F15">
            <v>463.22583333333336</v>
          </cell>
          <cell r="G15">
            <v>527.84916666666663</v>
          </cell>
        </row>
        <row r="16">
          <cell r="C16" t="str">
            <v>Employees</v>
          </cell>
          <cell r="D16" t="str">
            <v>premium</v>
          </cell>
          <cell r="F16">
            <v>382.39666666666665</v>
          </cell>
          <cell r="G16">
            <v>471.77666666666664</v>
          </cell>
        </row>
        <row r="17">
          <cell r="C17" t="str">
            <v>Barclays</v>
          </cell>
          <cell r="D17" t="str">
            <v>nec</v>
          </cell>
          <cell r="F17">
            <v>4301.5250000000005</v>
          </cell>
          <cell r="G17">
            <v>0</v>
          </cell>
        </row>
        <row r="19">
          <cell r="C19" t="str">
            <v>Total contributions &amp; transfers in</v>
          </cell>
          <cell r="D19" t="str">
            <v>nec</v>
          </cell>
          <cell r="F19">
            <v>5147.1475000000009</v>
          </cell>
          <cell r="G19">
            <v>999.62583333333328</v>
          </cell>
        </row>
        <row r="21">
          <cell r="C21" t="str">
            <v>Total additions</v>
          </cell>
          <cell r="D21" t="str">
            <v>nec</v>
          </cell>
          <cell r="F21">
            <v>5355.9133333333339</v>
          </cell>
          <cell r="G21">
            <v>2443.4191666666666</v>
          </cell>
        </row>
        <row r="23">
          <cell r="C23" t="str">
            <v>Benefit payments &amp; transfers out</v>
          </cell>
        </row>
        <row r="24">
          <cell r="C24" t="str">
            <v>Benefit payments</v>
          </cell>
          <cell r="D24" t="str">
            <v>claim</v>
          </cell>
          <cell r="F24">
            <v>13.896666666666667</v>
          </cell>
          <cell r="G24">
            <v>0</v>
          </cell>
        </row>
        <row r="25">
          <cell r="C25" t="str">
            <v>Refunds &amp; transfers</v>
          </cell>
          <cell r="D25" t="str">
            <v>claim</v>
          </cell>
          <cell r="F25">
            <v>24.145</v>
          </cell>
          <cell r="G25">
            <v>177.33750000000001</v>
          </cell>
        </row>
        <row r="27">
          <cell r="C27" t="str">
            <v>Total benefit payments &amp; transfers out</v>
          </cell>
          <cell r="D27" t="str">
            <v>nec</v>
          </cell>
          <cell r="F27">
            <v>38.041666666666664</v>
          </cell>
          <cell r="G27">
            <v>177.33750000000001</v>
          </cell>
        </row>
        <row r="29">
          <cell r="C29" t="str">
            <v>Net increase in net assets available for benefits</v>
          </cell>
          <cell r="D29" t="str">
            <v>nec</v>
          </cell>
          <cell r="F29">
            <v>5317.8716666666669</v>
          </cell>
          <cell r="G29">
            <v>2266.0816666666669</v>
          </cell>
        </row>
        <row r="31">
          <cell r="C31" t="str">
            <v>Net assets available for benefits at beginning of year</v>
          </cell>
          <cell r="D31" t="str">
            <v>nec</v>
          </cell>
          <cell r="F31">
            <v>3490.5950000000003</v>
          </cell>
          <cell r="G31">
            <v>8808.4666666666672</v>
          </cell>
        </row>
        <row r="33">
          <cell r="C33" t="str">
            <v>Net assets available for bebefits at end of year</v>
          </cell>
          <cell r="D33" t="str">
            <v>nec</v>
          </cell>
          <cell r="F33">
            <v>8808.4666666666672</v>
          </cell>
          <cell r="G33">
            <v>11074.548333333334</v>
          </cell>
        </row>
        <row r="36">
          <cell r="C36" t="str">
            <v>Claims Due/Payable</v>
          </cell>
        </row>
        <row r="37">
          <cell r="C37" t="str">
            <v xml:space="preserve">Claims due </v>
          </cell>
          <cell r="F37">
            <v>38.041666666666664</v>
          </cell>
          <cell r="G37">
            <v>177.33750000000001</v>
          </cell>
        </row>
        <row r="38">
          <cell r="C38" t="str">
            <v>Claims actually paid</v>
          </cell>
          <cell r="F38">
            <v>19.224166666666665</v>
          </cell>
          <cell r="G38">
            <v>192.46</v>
          </cell>
        </row>
        <row r="39">
          <cell r="C39" t="str">
            <v>Claims due but not paid</v>
          </cell>
          <cell r="F39">
            <v>18.817499999999999</v>
          </cell>
          <cell r="G39">
            <v>-15.122500000000002</v>
          </cell>
        </row>
        <row r="40">
          <cell r="C40" t="str">
            <v>Benefits Payable (stock)</v>
          </cell>
          <cell r="F40">
            <v>1.1283333333333334</v>
          </cell>
          <cell r="G40">
            <v>16.746666666666666</v>
          </cell>
        </row>
        <row r="41">
          <cell r="C41" t="str">
            <v>Change in benefits payable</v>
          </cell>
          <cell r="G41">
            <v>15.618333333333332</v>
          </cell>
        </row>
        <row r="47">
          <cell r="C47" t="str">
            <v>Investment income</v>
          </cell>
        </row>
        <row r="48">
          <cell r="C48" t="str">
            <v>Interest</v>
          </cell>
          <cell r="D48" t="str">
            <v>invinc</v>
          </cell>
          <cell r="F48">
            <v>0.33416666666666672</v>
          </cell>
          <cell r="G48">
            <v>0.14833333333333334</v>
          </cell>
        </row>
        <row r="49">
          <cell r="C49" t="str">
            <v>Gain on disposal of investments</v>
          </cell>
          <cell r="D49" t="str">
            <v>othinc</v>
          </cell>
          <cell r="F49">
            <v>0.25750000000000001</v>
          </cell>
          <cell r="G49">
            <v>238.80666666666667</v>
          </cell>
        </row>
        <row r="50">
          <cell r="C50" t="str">
            <v>Foreigh exchange gain/(losses)</v>
          </cell>
          <cell r="D50" t="str">
            <v>othinc</v>
          </cell>
          <cell r="F50">
            <v>-20.550833333333337</v>
          </cell>
          <cell r="G50">
            <v>4.49</v>
          </cell>
        </row>
        <row r="51">
          <cell r="C51" t="str">
            <v>Dividends</v>
          </cell>
          <cell r="D51" t="str">
            <v>invinc</v>
          </cell>
          <cell r="F51">
            <v>0</v>
          </cell>
          <cell r="G51">
            <v>7.7499999999999999E-2</v>
          </cell>
        </row>
        <row r="53">
          <cell r="F53">
            <v>-19.959166666666668</v>
          </cell>
          <cell r="G53">
            <v>243.52250000000001</v>
          </cell>
        </row>
        <row r="54">
          <cell r="C54" t="str">
            <v>Expenses</v>
          </cell>
        </row>
        <row r="55">
          <cell r="C55" t="str">
            <v>Professional fees</v>
          </cell>
          <cell r="D55" t="str">
            <v>input</v>
          </cell>
          <cell r="F55">
            <v>5.9841666666666669</v>
          </cell>
          <cell r="G55">
            <v>9.5791666666666657</v>
          </cell>
        </row>
        <row r="56">
          <cell r="C56" t="str">
            <v>Withholding tax</v>
          </cell>
          <cell r="D56" t="str">
            <v>nec</v>
          </cell>
          <cell r="F56">
            <v>6.833333333333333</v>
          </cell>
          <cell r="G56">
            <v>10.141666666666667</v>
          </cell>
        </row>
        <row r="57">
          <cell r="C57" t="str">
            <v>Administration expenses</v>
          </cell>
          <cell r="D57" t="str">
            <v>input</v>
          </cell>
          <cell r="F57">
            <v>0.75416666666666676</v>
          </cell>
          <cell r="G57">
            <v>0.81333333333333335</v>
          </cell>
        </row>
        <row r="59">
          <cell r="F59">
            <v>13.571666666666665</v>
          </cell>
          <cell r="G59">
            <v>20.534166666666664</v>
          </cell>
        </row>
        <row r="61">
          <cell r="C61" t="str">
            <v>Unrealised increase in value of securities</v>
          </cell>
          <cell r="D61" t="str">
            <v>nec</v>
          </cell>
          <cell r="F61">
            <v>242.29666666666665</v>
          </cell>
          <cell r="G61">
            <v>1220.8050000000001</v>
          </cell>
        </row>
        <row r="63">
          <cell r="C63" t="str">
            <v>Net increase in net assets available for benefits,</v>
          </cell>
        </row>
        <row r="64">
          <cell r="C64" t="str">
            <v>resulting from operations</v>
          </cell>
          <cell r="F64">
            <v>208.76583333333332</v>
          </cell>
          <cell r="G64">
            <v>1443.7933333333335</v>
          </cell>
        </row>
        <row r="67">
          <cell r="C67" t="str">
            <v>Total Increase in net asset</v>
          </cell>
          <cell r="F67">
            <v>5317.8716666666669</v>
          </cell>
          <cell r="G67">
            <v>2266.0816666666669</v>
          </cell>
        </row>
        <row r="68">
          <cell r="C68" t="str">
            <v xml:space="preserve"> less Holding gains</v>
          </cell>
          <cell r="F68">
            <v>222.00333333333333</v>
          </cell>
          <cell r="G68">
            <v>1464.1016666666667</v>
          </cell>
        </row>
        <row r="69">
          <cell r="C69" t="str">
            <v>Change in Net Assets relating to Gross Output</v>
          </cell>
          <cell r="F69">
            <v>5095.8683333333338</v>
          </cell>
          <cell r="G69">
            <v>801.98000000000025</v>
          </cell>
        </row>
        <row r="74">
          <cell r="C74" t="str">
            <v>Number of Participants</v>
          </cell>
          <cell r="F74">
            <v>253</v>
          </cell>
          <cell r="G74">
            <v>251</v>
          </cell>
        </row>
      </sheetData>
      <sheetData sheetId="17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</row>
        <row r="10">
          <cell r="C10" t="str">
            <v>Investment income</v>
          </cell>
        </row>
        <row r="11">
          <cell r="C11" t="str">
            <v>Unrealised gain on investment</v>
          </cell>
          <cell r="D11" t="str">
            <v>nec</v>
          </cell>
          <cell r="F11">
            <v>17.139166666666668</v>
          </cell>
          <cell r="G11">
            <v>266.31333333333339</v>
          </cell>
          <cell r="H11">
            <v>-211.26666666666668</v>
          </cell>
          <cell r="I11">
            <v>-189.58583333333334</v>
          </cell>
          <cell r="J11">
            <v>429.32333333333332</v>
          </cell>
        </row>
        <row r="12">
          <cell r="C12" t="str">
            <v>Interest income</v>
          </cell>
          <cell r="D12" t="str">
            <v>invinc</v>
          </cell>
          <cell r="F12">
            <v>51.190833333333337</v>
          </cell>
          <cell r="G12">
            <v>58.029166666666676</v>
          </cell>
          <cell r="H12">
            <v>66.888333333333335</v>
          </cell>
          <cell r="I12">
            <v>63.3675</v>
          </cell>
          <cell r="J12">
            <v>48.779166666666669</v>
          </cell>
        </row>
        <row r="13">
          <cell r="C13" t="str">
            <v>Realised gain on sale of investments</v>
          </cell>
          <cell r="D13" t="str">
            <v>othinc</v>
          </cell>
          <cell r="F13">
            <v>129.74666666666667</v>
          </cell>
          <cell r="G13">
            <v>36.615833333333335</v>
          </cell>
          <cell r="H13">
            <v>33.739166666666669</v>
          </cell>
          <cell r="I13">
            <v>-345.10333333333335</v>
          </cell>
          <cell r="J13">
            <v>16.418333333333337</v>
          </cell>
        </row>
        <row r="14">
          <cell r="C14" t="str">
            <v>Dividend income</v>
          </cell>
          <cell r="D14" t="str">
            <v>invinc</v>
          </cell>
          <cell r="F14">
            <v>2.33</v>
          </cell>
          <cell r="G14">
            <v>7.7716666666666674</v>
          </cell>
          <cell r="H14">
            <v>11.335833333333333</v>
          </cell>
          <cell r="I14">
            <v>3.5725000000000002</v>
          </cell>
          <cell r="J14">
            <v>13.093333333333334</v>
          </cell>
        </row>
        <row r="15">
          <cell r="C15" t="str">
            <v>Foreign currency exchange gain</v>
          </cell>
          <cell r="D15" t="str">
            <v>othinc</v>
          </cell>
          <cell r="F15">
            <v>0</v>
          </cell>
          <cell r="G15">
            <v>0</v>
          </cell>
          <cell r="H15">
            <v>0.40333333333333332</v>
          </cell>
          <cell r="I15">
            <v>0.17416666666666666</v>
          </cell>
          <cell r="J15">
            <v>0</v>
          </cell>
        </row>
        <row r="16">
          <cell r="F16">
            <v>200.40666666666669</v>
          </cell>
          <cell r="G16">
            <v>368.73</v>
          </cell>
          <cell r="H16">
            <v>98.9</v>
          </cell>
          <cell r="I16">
            <v>-467.57500000000005</v>
          </cell>
          <cell r="J16">
            <v>507.61416666666662</v>
          </cell>
        </row>
        <row r="17">
          <cell r="C17" t="str">
            <v>Expenses</v>
          </cell>
          <cell r="H17">
            <v>0</v>
          </cell>
        </row>
        <row r="18">
          <cell r="C18" t="str">
            <v>Investment management fees</v>
          </cell>
          <cell r="D18" t="str">
            <v>input</v>
          </cell>
          <cell r="F18">
            <v>21.181666666666668</v>
          </cell>
          <cell r="G18">
            <v>22.7075</v>
          </cell>
          <cell r="H18">
            <v>23.43</v>
          </cell>
          <cell r="I18">
            <v>20.236666666666668</v>
          </cell>
          <cell r="J18">
            <v>32.200000000000003</v>
          </cell>
        </row>
        <row r="19">
          <cell r="C19" t="str">
            <v>Audit fees</v>
          </cell>
          <cell r="D19" t="str">
            <v>input</v>
          </cell>
          <cell r="F19">
            <v>0</v>
          </cell>
          <cell r="G19">
            <v>0</v>
          </cell>
          <cell r="H19">
            <v>15.36</v>
          </cell>
          <cell r="I19">
            <v>7.3916666666666666</v>
          </cell>
          <cell r="J19">
            <v>8.4875000000000007</v>
          </cell>
        </row>
        <row r="20">
          <cell r="C20" t="str">
            <v>Miscellaneous expenses</v>
          </cell>
          <cell r="D20" t="str">
            <v>input</v>
          </cell>
          <cell r="F20">
            <v>8.8741666666666656</v>
          </cell>
          <cell r="G20">
            <v>8.6199999999999992</v>
          </cell>
          <cell r="H20">
            <v>3.0708333333333333</v>
          </cell>
          <cell r="I20">
            <v>1.6108333333333333</v>
          </cell>
          <cell r="J20">
            <v>0.48499999999999999</v>
          </cell>
        </row>
        <row r="21">
          <cell r="F21">
            <v>30.055833333333332</v>
          </cell>
          <cell r="G21">
            <v>31.327500000000001</v>
          </cell>
          <cell r="H21">
            <v>41.860833333333332</v>
          </cell>
          <cell r="I21">
            <v>29.239166666666666</v>
          </cell>
          <cell r="J21">
            <v>41.172499999999999</v>
          </cell>
        </row>
        <row r="22">
          <cell r="H22">
            <v>0</v>
          </cell>
        </row>
        <row r="23">
          <cell r="C23" t="str">
            <v>Net investment income</v>
          </cell>
          <cell r="D23" t="str">
            <v>nec</v>
          </cell>
          <cell r="F23">
            <v>170.35083333333336</v>
          </cell>
          <cell r="G23">
            <v>337.40249999999997</v>
          </cell>
          <cell r="H23">
            <v>-140.76083333333335</v>
          </cell>
          <cell r="I23">
            <v>-496.81416666666672</v>
          </cell>
          <cell r="J23">
            <v>466.44166666666661</v>
          </cell>
        </row>
        <row r="24">
          <cell r="H24">
            <v>0</v>
          </cell>
        </row>
        <row r="25">
          <cell r="C25" t="str">
            <v>Contributions &amp; transfers</v>
          </cell>
          <cell r="H25">
            <v>0</v>
          </cell>
        </row>
        <row r="26">
          <cell r="C26" t="str">
            <v>Employer</v>
          </cell>
          <cell r="D26" t="str">
            <v>premium</v>
          </cell>
          <cell r="F26">
            <v>164.09416666666669</v>
          </cell>
          <cell r="G26">
            <v>179.60666666666665</v>
          </cell>
          <cell r="H26">
            <v>202.17583333333334</v>
          </cell>
          <cell r="I26">
            <v>201.64833333333334</v>
          </cell>
          <cell r="J26">
            <v>201.64083333333335</v>
          </cell>
        </row>
        <row r="27">
          <cell r="C27" t="str">
            <v>Participants</v>
          </cell>
          <cell r="D27" t="str">
            <v>premium</v>
          </cell>
          <cell r="F27">
            <v>173.24333333333334</v>
          </cell>
          <cell r="G27">
            <v>191.1275</v>
          </cell>
          <cell r="H27">
            <v>190.16583333333335</v>
          </cell>
          <cell r="I27">
            <v>206.01583333333335</v>
          </cell>
          <cell r="J27">
            <v>194.74583333333334</v>
          </cell>
        </row>
        <row r="28">
          <cell r="C28" t="str">
            <v>Transfers</v>
          </cell>
          <cell r="D28" t="str">
            <v>premium</v>
          </cell>
          <cell r="F28">
            <v>21.715</v>
          </cell>
          <cell r="G28">
            <v>2.956666666666667</v>
          </cell>
          <cell r="H28">
            <v>7.7383333333333333</v>
          </cell>
          <cell r="I28">
            <v>69.131666666666675</v>
          </cell>
          <cell r="J28">
            <v>176.45583333333335</v>
          </cell>
        </row>
        <row r="29">
          <cell r="F29">
            <v>359.05250000000001</v>
          </cell>
          <cell r="G29">
            <v>373.69083333333333</v>
          </cell>
          <cell r="H29">
            <v>400.08</v>
          </cell>
          <cell r="I29">
            <v>476.79583333333335</v>
          </cell>
          <cell r="J29">
            <v>572.84249999999997</v>
          </cell>
        </row>
        <row r="30">
          <cell r="H30">
            <v>0</v>
          </cell>
        </row>
        <row r="31">
          <cell r="H31">
            <v>0</v>
          </cell>
        </row>
        <row r="32">
          <cell r="C32" t="str">
            <v>Increase in net assets available for benefits resulting</v>
          </cell>
          <cell r="D32" t="str">
            <v>nec</v>
          </cell>
          <cell r="F32">
            <v>529.40333333333331</v>
          </cell>
          <cell r="G32">
            <v>711.09333333333336</v>
          </cell>
          <cell r="H32">
            <v>259.31916666666666</v>
          </cell>
          <cell r="I32">
            <v>-20.018333333333374</v>
          </cell>
          <cell r="J32">
            <v>1039.2841666666666</v>
          </cell>
        </row>
        <row r="33">
          <cell r="C33" t="str">
            <v>from operations</v>
          </cell>
          <cell r="H33">
            <v>0</v>
          </cell>
        </row>
        <row r="34">
          <cell r="H34">
            <v>0</v>
          </cell>
        </row>
        <row r="35">
          <cell r="C35" t="str">
            <v>Net assets available for benefits @ beginning of year</v>
          </cell>
          <cell r="F35">
            <v>2065.4749999999999</v>
          </cell>
          <cell r="G35">
            <v>2378.9450000000002</v>
          </cell>
          <cell r="H35">
            <v>2995.9225000000001</v>
          </cell>
          <cell r="I35">
            <v>3196.6225000000004</v>
          </cell>
          <cell r="J35">
            <v>3102.4133333333334</v>
          </cell>
        </row>
        <row r="36">
          <cell r="H36">
            <v>0</v>
          </cell>
        </row>
        <row r="37">
          <cell r="C37" t="str">
            <v>Benefits paid to participants</v>
          </cell>
          <cell r="D37" t="str">
            <v>claim</v>
          </cell>
          <cell r="F37">
            <v>215.933333333333</v>
          </cell>
          <cell r="G37">
            <v>94.115833333333299</v>
          </cell>
          <cell r="H37">
            <v>58.619166666666672</v>
          </cell>
          <cell r="I37">
            <v>73.842500000000001</v>
          </cell>
          <cell r="J37">
            <v>80.143333333333331</v>
          </cell>
        </row>
        <row r="38">
          <cell r="H38">
            <v>0</v>
          </cell>
        </row>
        <row r="39">
          <cell r="C39" t="str">
            <v>Net assets available for benefits at end of year</v>
          </cell>
          <cell r="F39">
            <v>2378.9450000000002</v>
          </cell>
          <cell r="G39">
            <v>2995.9225000000001</v>
          </cell>
          <cell r="H39">
            <v>3196.6225000000004</v>
          </cell>
          <cell r="I39">
            <v>3102.7616666666668</v>
          </cell>
          <cell r="J39">
            <v>4061.5541666666668</v>
          </cell>
        </row>
        <row r="40">
          <cell r="G40">
            <v>616.97749999999996</v>
          </cell>
          <cell r="H40">
            <v>200.70000000000027</v>
          </cell>
          <cell r="I40">
            <v>-93.86083333333363</v>
          </cell>
          <cell r="J40">
            <v>958.79250000000002</v>
          </cell>
        </row>
        <row r="42">
          <cell r="C42" t="str">
            <v>Total Increase in net asset</v>
          </cell>
          <cell r="F42">
            <v>313.47000000000031</v>
          </cell>
          <cell r="G42">
            <v>616.97750000000008</v>
          </cell>
          <cell r="H42">
            <v>200.7</v>
          </cell>
          <cell r="I42">
            <v>-93.860833333333375</v>
          </cell>
          <cell r="J42">
            <v>959.14083333333326</v>
          </cell>
        </row>
        <row r="43">
          <cell r="C43" t="str">
            <v xml:space="preserve"> less Holding gains</v>
          </cell>
          <cell r="F43">
            <v>146.88583333333332</v>
          </cell>
          <cell r="G43">
            <v>302.92916666666673</v>
          </cell>
          <cell r="H43">
            <v>-177.5275</v>
          </cell>
          <cell r="I43">
            <v>-534.68916666666667</v>
          </cell>
          <cell r="J43">
            <v>445.74166666666667</v>
          </cell>
        </row>
        <row r="44">
          <cell r="C44" t="str">
            <v>Change in Net Assets relating to Gross Output</v>
          </cell>
          <cell r="F44">
            <v>166.58416666666699</v>
          </cell>
          <cell r="G44">
            <v>314.04833333333335</v>
          </cell>
          <cell r="H44">
            <v>378.22749999999996</v>
          </cell>
          <cell r="I44">
            <v>440.82833333333326</v>
          </cell>
          <cell r="J44">
            <v>513.39916666666659</v>
          </cell>
        </row>
        <row r="47">
          <cell r="C47" t="str">
            <v>Number of Participants</v>
          </cell>
        </row>
        <row r="50">
          <cell r="C50" t="str">
            <v>Claims Due/Payable</v>
          </cell>
        </row>
        <row r="51">
          <cell r="C51" t="str">
            <v xml:space="preserve">Claims due </v>
          </cell>
          <cell r="F51">
            <v>215.933333333333</v>
          </cell>
          <cell r="G51">
            <v>94.115833333333299</v>
          </cell>
          <cell r="H51">
            <v>58.619166666666672</v>
          </cell>
          <cell r="I51">
            <v>73.842500000000001</v>
          </cell>
          <cell r="J51">
            <v>80.143333333333331</v>
          </cell>
        </row>
        <row r="52">
          <cell r="C52" t="str">
            <v>Claims actually paid</v>
          </cell>
          <cell r="F52">
            <v>245.98916666666668</v>
          </cell>
          <cell r="G52">
            <v>125.44333333333334</v>
          </cell>
          <cell r="H52">
            <v>92.146666666666661</v>
          </cell>
          <cell r="I52">
            <v>73.842500000000001</v>
          </cell>
          <cell r="J52">
            <v>80.143333333333331</v>
          </cell>
        </row>
        <row r="53">
          <cell r="C53" t="str">
            <v>Claims due but not paid</v>
          </cell>
          <cell r="F53">
            <v>-30.05583333333368</v>
          </cell>
          <cell r="G53">
            <v>-31.327500000000043</v>
          </cell>
          <cell r="H53">
            <v>-33.527499999999989</v>
          </cell>
          <cell r="I53">
            <v>0</v>
          </cell>
          <cell r="J53">
            <v>0</v>
          </cell>
        </row>
        <row r="54">
          <cell r="C54" t="str">
            <v>Benefits Payable (stock)</v>
          </cell>
        </row>
        <row r="55">
          <cell r="C55" t="str">
            <v>Change in benefits payable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8">
          <cell r="C58" t="str">
            <v>Number of Participants</v>
          </cell>
          <cell r="H58">
            <v>83</v>
          </cell>
          <cell r="I58">
            <v>87</v>
          </cell>
          <cell r="J58">
            <v>86</v>
          </cell>
        </row>
      </sheetData>
      <sheetData sheetId="18"/>
      <sheetData sheetId="19"/>
      <sheetData sheetId="20">
        <row r="7">
          <cell r="D7" t="str">
            <v>Code</v>
          </cell>
          <cell r="E7" t="str">
            <v>Template</v>
          </cell>
          <cell r="F7">
            <v>2007</v>
          </cell>
          <cell r="G7">
            <v>2008</v>
          </cell>
          <cell r="H7">
            <v>2009</v>
          </cell>
        </row>
        <row r="11">
          <cell r="D11" t="str">
            <v>invinc</v>
          </cell>
          <cell r="F11">
            <v>9.7500000000000003E-2</v>
          </cell>
          <cell r="G11">
            <v>1.3333333333333334E-2</v>
          </cell>
          <cell r="H11">
            <v>0</v>
          </cell>
        </row>
        <row r="12">
          <cell r="D12" t="str">
            <v>nec</v>
          </cell>
          <cell r="F12">
            <v>-28.343333333333334</v>
          </cell>
          <cell r="G12">
            <v>-60.118333333333332</v>
          </cell>
          <cell r="H12">
            <v>25.350833333333334</v>
          </cell>
        </row>
        <row r="13">
          <cell r="D13" t="str">
            <v>othinc</v>
          </cell>
          <cell r="F13">
            <v>6.0891666666666673</v>
          </cell>
          <cell r="G13">
            <v>5.22</v>
          </cell>
          <cell r="H13">
            <v>10.896666666666668</v>
          </cell>
        </row>
        <row r="15">
          <cell r="D15" t="str">
            <v>nec</v>
          </cell>
          <cell r="E15">
            <v>0</v>
          </cell>
          <cell r="F15">
            <v>-22.156666666666666</v>
          </cell>
          <cell r="G15">
            <v>-54.884999999999998</v>
          </cell>
          <cell r="H15">
            <v>36.247500000000002</v>
          </cell>
        </row>
        <row r="18">
          <cell r="E18">
            <v>0</v>
          </cell>
          <cell r="F18">
            <v>-22.156666666666666</v>
          </cell>
          <cell r="G18">
            <v>-54.884999999999998</v>
          </cell>
          <cell r="H18">
            <v>36.247500000000002</v>
          </cell>
        </row>
        <row r="23">
          <cell r="F23">
            <v>-22.156666666666666</v>
          </cell>
          <cell r="G23">
            <v>-54.884999999999998</v>
          </cell>
          <cell r="H23">
            <v>36.247500000000002</v>
          </cell>
        </row>
        <row r="26">
          <cell r="D26" t="str">
            <v>premium</v>
          </cell>
          <cell r="F26">
            <v>20.231666666666666</v>
          </cell>
          <cell r="G26">
            <v>21.514166666666668</v>
          </cell>
          <cell r="H26">
            <v>22.360000000000003</v>
          </cell>
        </row>
        <row r="27">
          <cell r="D27" t="str">
            <v>premium</v>
          </cell>
          <cell r="F27">
            <v>20.232500000000002</v>
          </cell>
          <cell r="G27">
            <v>21.514166666666668</v>
          </cell>
          <cell r="H27">
            <v>22.360833333333332</v>
          </cell>
        </row>
        <row r="29">
          <cell r="E29">
            <v>0</v>
          </cell>
          <cell r="F29">
            <v>40.464166666666671</v>
          </cell>
          <cell r="G29">
            <v>43.028333333333336</v>
          </cell>
          <cell r="H29">
            <v>44.720833333333331</v>
          </cell>
        </row>
        <row r="32">
          <cell r="D32" t="str">
            <v>claim</v>
          </cell>
          <cell r="F32">
            <v>0</v>
          </cell>
          <cell r="G32">
            <v>21.240833333333335</v>
          </cell>
          <cell r="H32">
            <v>107.13583333333332</v>
          </cell>
        </row>
        <row r="34">
          <cell r="E34">
            <v>0</v>
          </cell>
          <cell r="F34">
            <v>0</v>
          </cell>
          <cell r="G34">
            <v>21.240833333333335</v>
          </cell>
          <cell r="H34">
            <v>107.13583333333332</v>
          </cell>
        </row>
        <row r="36">
          <cell r="E36">
            <v>0</v>
          </cell>
          <cell r="F36">
            <v>18.307500000000005</v>
          </cell>
          <cell r="G36">
            <v>-33.097499999999997</v>
          </cell>
          <cell r="H36">
            <v>-26.16749999999999</v>
          </cell>
        </row>
        <row r="38">
          <cell r="F38">
            <v>395.04583333333335</v>
          </cell>
          <cell r="G38">
            <v>413.35333333333335</v>
          </cell>
          <cell r="H38">
            <v>380.25583333333338</v>
          </cell>
        </row>
        <row r="40">
          <cell r="E40">
            <v>0</v>
          </cell>
          <cell r="F40">
            <v>413.35333333333335</v>
          </cell>
          <cell r="G40">
            <v>380.25583333333338</v>
          </cell>
          <cell r="H40">
            <v>354.08833333333337</v>
          </cell>
        </row>
        <row r="43">
          <cell r="F43">
            <v>18.307500000000005</v>
          </cell>
          <cell r="G43">
            <v>-33.097499999999997</v>
          </cell>
          <cell r="H43">
            <v>-26.16749999999999</v>
          </cell>
        </row>
        <row r="44">
          <cell r="F44">
            <v>6.0891666666666673</v>
          </cell>
          <cell r="G44">
            <v>5.22</v>
          </cell>
          <cell r="H44">
            <v>10.896666666666668</v>
          </cell>
        </row>
        <row r="45">
          <cell r="F45">
            <v>12.218333333333337</v>
          </cell>
          <cell r="G45">
            <v>-38.317499999999995</v>
          </cell>
          <cell r="H45">
            <v>-37.064166666666658</v>
          </cell>
        </row>
        <row r="48">
          <cell r="F48">
            <v>7</v>
          </cell>
          <cell r="G48">
            <v>7</v>
          </cell>
          <cell r="H48">
            <v>8</v>
          </cell>
        </row>
        <row r="52">
          <cell r="F52">
            <v>0</v>
          </cell>
          <cell r="G52">
            <v>21.240833333333335</v>
          </cell>
          <cell r="H52">
            <v>107.13583333333332</v>
          </cell>
        </row>
        <row r="53">
          <cell r="F53">
            <v>0</v>
          </cell>
          <cell r="G53">
            <v>21.240833333333335</v>
          </cell>
          <cell r="H53">
            <v>107.13583333333332</v>
          </cell>
        </row>
        <row r="54">
          <cell r="F54">
            <v>0</v>
          </cell>
          <cell r="G54">
            <v>0</v>
          </cell>
          <cell r="H54">
            <v>0</v>
          </cell>
        </row>
      </sheetData>
      <sheetData sheetId="21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  <cell r="L7">
            <v>2011</v>
          </cell>
          <cell r="M7">
            <v>2012</v>
          </cell>
          <cell r="N7" t="str">
            <v>2012rev</v>
          </cell>
          <cell r="O7">
            <v>2013</v>
          </cell>
          <cell r="P7" t="str">
            <v>2013rev</v>
          </cell>
          <cell r="Q7">
            <v>2014</v>
          </cell>
          <cell r="R7" t="str">
            <v>2014rev</v>
          </cell>
          <cell r="S7">
            <v>2015</v>
          </cell>
          <cell r="T7">
            <v>2015</v>
          </cell>
          <cell r="U7">
            <v>2016</v>
          </cell>
        </row>
        <row r="11">
          <cell r="C11" t="str">
            <v>Additions to net assets for benefits attributed to:</v>
          </cell>
        </row>
        <row r="13">
          <cell r="C13" t="str">
            <v>Operations:</v>
          </cell>
        </row>
        <row r="14">
          <cell r="C14" t="str">
            <v>Net increases in net assets available for benefits resulting from operations</v>
          </cell>
          <cell r="F14">
            <v>7180.54</v>
          </cell>
          <cell r="G14">
            <v>18028.677500000002</v>
          </cell>
          <cell r="H14">
            <v>-7045.3083333333343</v>
          </cell>
          <cell r="I14">
            <v>-23266.849166666667</v>
          </cell>
          <cell r="J14">
            <v>11491.4825</v>
          </cell>
          <cell r="K14">
            <v>33375.135833333334</v>
          </cell>
          <cell r="L14">
            <v>-4432.8100000000004</v>
          </cell>
          <cell r="M14">
            <v>21194.936399999999</v>
          </cell>
          <cell r="N14">
            <v>14836.455479999999</v>
          </cell>
          <cell r="O14">
            <v>40896.036719999996</v>
          </cell>
          <cell r="P14">
            <v>48685.758000000002</v>
          </cell>
          <cell r="Q14">
            <v>6621.1819999999998</v>
          </cell>
          <cell r="R14">
            <v>-13769.414000000001</v>
          </cell>
          <cell r="S14">
            <v>6621.1819999999998</v>
          </cell>
          <cell r="T14">
            <v>-13769.414000000001</v>
          </cell>
          <cell r="U14">
            <v>41480.550000000003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C16" t="str">
            <v>Contributions: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 t="str">
            <v>Employers</v>
          </cell>
          <cell r="D17" t="str">
            <v>premium</v>
          </cell>
          <cell r="F17">
            <v>10942.94</v>
          </cell>
          <cell r="G17">
            <v>12019.093333333334</v>
          </cell>
          <cell r="H17">
            <v>13597.79</v>
          </cell>
          <cell r="I17">
            <v>13989.326666666666</v>
          </cell>
          <cell r="J17">
            <v>14399.561666666666</v>
          </cell>
          <cell r="K17">
            <v>13920.702500000001</v>
          </cell>
          <cell r="L17">
            <v>15118.007500000002</v>
          </cell>
          <cell r="M17">
            <v>23395.154399999999</v>
          </cell>
          <cell r="N17">
            <v>16376.608079999998</v>
          </cell>
          <cell r="O17">
            <v>16708.931399999998</v>
          </cell>
          <cell r="P17">
            <v>19891.584999999999</v>
          </cell>
          <cell r="Q17">
            <v>21529.192999999999</v>
          </cell>
          <cell r="R17">
            <v>21529.192999999999</v>
          </cell>
          <cell r="S17">
            <v>23072.734</v>
          </cell>
          <cell r="T17">
            <v>23072.734</v>
          </cell>
          <cell r="U17">
            <v>25077.797999999999</v>
          </cell>
        </row>
        <row r="18">
          <cell r="C18" t="str">
            <v>Participants</v>
          </cell>
          <cell r="D18" t="str">
            <v>premium</v>
          </cell>
          <cell r="F18">
            <v>8356.9883333333346</v>
          </cell>
          <cell r="G18">
            <v>9605.6141666666663</v>
          </cell>
          <cell r="H18">
            <v>10806.571666666667</v>
          </cell>
          <cell r="I18">
            <v>11344.1075</v>
          </cell>
          <cell r="J18">
            <v>12191.522499999999</v>
          </cell>
          <cell r="K18">
            <v>11494.432500000001</v>
          </cell>
          <cell r="L18">
            <v>12701.765833333335</v>
          </cell>
          <cell r="M18">
            <v>20136.424799999997</v>
          </cell>
          <cell r="N18">
            <v>14095.497359999999</v>
          </cell>
          <cell r="O18">
            <v>14763.057119999999</v>
          </cell>
          <cell r="P18">
            <v>17575.067999999999</v>
          </cell>
          <cell r="Q18">
            <v>18913.057000000001</v>
          </cell>
          <cell r="R18">
            <v>18913.057000000001</v>
          </cell>
          <cell r="S18">
            <v>20603.589</v>
          </cell>
          <cell r="T18">
            <v>20603.589</v>
          </cell>
          <cell r="U18">
            <v>22177.866000000002</v>
          </cell>
        </row>
        <row r="19">
          <cell r="C19" t="str">
            <v>Transfers from other plans</v>
          </cell>
          <cell r="D19" t="str">
            <v>premium</v>
          </cell>
          <cell r="F19">
            <v>2032.96</v>
          </cell>
          <cell r="G19">
            <v>1996.8050000000001</v>
          </cell>
          <cell r="H19">
            <v>871.54499999999996</v>
          </cell>
          <cell r="I19">
            <v>1304.56</v>
          </cell>
          <cell r="J19">
            <v>16068.140000000001</v>
          </cell>
          <cell r="K19">
            <v>1922.3925000000002</v>
          </cell>
          <cell r="L19">
            <v>5917.7100000000009</v>
          </cell>
          <cell r="M19">
            <v>5583.3984</v>
          </cell>
          <cell r="N19">
            <v>3908.3788800000002</v>
          </cell>
          <cell r="O19">
            <v>3111.9270000000001</v>
          </cell>
          <cell r="P19">
            <v>3704.6750000000002</v>
          </cell>
          <cell r="Q19">
            <v>4904.9769999999999</v>
          </cell>
          <cell r="R19">
            <v>4904.9769999999999</v>
          </cell>
          <cell r="S19">
            <v>12893.786</v>
          </cell>
          <cell r="T19">
            <v>12893.786</v>
          </cell>
          <cell r="U19">
            <v>5453.6310000000003</v>
          </cell>
        </row>
        <row r="21">
          <cell r="C21" t="str">
            <v>Net increase in net assets available for benefits from contributions</v>
          </cell>
          <cell r="D21" t="str">
            <v>nec</v>
          </cell>
          <cell r="F21">
            <v>21332.888333333336</v>
          </cell>
          <cell r="G21">
            <v>23621.512500000001</v>
          </cell>
          <cell r="H21">
            <v>25275.906666666666</v>
          </cell>
          <cell r="I21">
            <v>26637.994166666667</v>
          </cell>
          <cell r="J21">
            <v>42659.224166666667</v>
          </cell>
          <cell r="K21">
            <v>27337.527500000004</v>
          </cell>
          <cell r="L21">
            <v>33737.483333333337</v>
          </cell>
          <cell r="M21">
            <v>49114.977599999991</v>
          </cell>
          <cell r="N21">
            <v>34380.484320000003</v>
          </cell>
          <cell r="O21">
            <v>34583.915520000002</v>
          </cell>
          <cell r="P21">
            <v>41171.328000000001</v>
          </cell>
          <cell r="Q21">
            <v>45347.226999999999</v>
          </cell>
          <cell r="R21">
            <v>45347.226999999999</v>
          </cell>
          <cell r="S21">
            <v>56570.109000000004</v>
          </cell>
          <cell r="T21">
            <v>56570.109000000004</v>
          </cell>
          <cell r="U21">
            <v>52709.295000000006</v>
          </cell>
        </row>
        <row r="23">
          <cell r="C23" t="str">
            <v>Total additions</v>
          </cell>
          <cell r="D23" t="str">
            <v>nec</v>
          </cell>
          <cell r="F23">
            <v>28513.428333333337</v>
          </cell>
          <cell r="G23">
            <v>41650.19</v>
          </cell>
          <cell r="H23">
            <v>18230.598333333335</v>
          </cell>
          <cell r="I23">
            <v>3371.145</v>
          </cell>
          <cell r="J23">
            <v>54150.706666666665</v>
          </cell>
          <cell r="K23">
            <v>60712.663333333338</v>
          </cell>
          <cell r="L23">
            <v>29304.673333333336</v>
          </cell>
          <cell r="M23">
            <v>70309.91399999999</v>
          </cell>
          <cell r="N23">
            <v>49216.9398</v>
          </cell>
          <cell r="O23">
            <v>75479.952239999999</v>
          </cell>
          <cell r="P23">
            <v>89857.08600000001</v>
          </cell>
          <cell r="Q23">
            <v>51968.409</v>
          </cell>
          <cell r="R23">
            <v>31577.812999999998</v>
          </cell>
          <cell r="S23">
            <v>63191.291000000005</v>
          </cell>
          <cell r="T23">
            <v>42800.695000000007</v>
          </cell>
          <cell r="U23">
            <v>94189.845000000001</v>
          </cell>
        </row>
        <row r="25">
          <cell r="C25" t="str">
            <v>Deductions from net assets available for benefits attributed to:</v>
          </cell>
        </row>
        <row r="26">
          <cell r="C26" t="str">
            <v>Benefits paid to participants (Note 5)</v>
          </cell>
          <cell r="D26" t="str">
            <v>claim</v>
          </cell>
          <cell r="F26">
            <v>3234.0141666666668</v>
          </cell>
          <cell r="G26">
            <v>4445.4891666666672</v>
          </cell>
          <cell r="H26">
            <v>5361.5675000000001</v>
          </cell>
          <cell r="I26">
            <v>5998.0683333333336</v>
          </cell>
          <cell r="J26">
            <v>7981.7316666666666</v>
          </cell>
          <cell r="K26">
            <v>10348.9375</v>
          </cell>
          <cell r="L26">
            <v>13349.114166666666</v>
          </cell>
          <cell r="M26">
            <v>21047.200799999999</v>
          </cell>
          <cell r="N26">
            <v>14733.040559999999</v>
          </cell>
          <cell r="O26">
            <v>16442.07432</v>
          </cell>
          <cell r="P26">
            <v>19573.898000000001</v>
          </cell>
          <cell r="Q26">
            <v>20105.350999999999</v>
          </cell>
          <cell r="R26">
            <v>20105.350999999999</v>
          </cell>
          <cell r="S26">
            <v>20280.027999999998</v>
          </cell>
          <cell r="T26">
            <v>20280.027999999998</v>
          </cell>
          <cell r="U26">
            <v>27997.285</v>
          </cell>
        </row>
        <row r="27">
          <cell r="C27" t="str">
            <v>Transfers to other plans</v>
          </cell>
          <cell r="D27" t="str">
            <v>claim</v>
          </cell>
          <cell r="F27">
            <v>1401.3058333333333</v>
          </cell>
          <cell r="G27">
            <v>1397.2349999999999</v>
          </cell>
          <cell r="H27">
            <v>1795.1858333333334</v>
          </cell>
          <cell r="I27">
            <v>1672.0433333333333</v>
          </cell>
          <cell r="J27">
            <v>993.25250000000005</v>
          </cell>
          <cell r="K27">
            <v>1204.3941666666667</v>
          </cell>
          <cell r="L27">
            <v>1574.0658333333333</v>
          </cell>
          <cell r="M27">
            <v>2841.8472000000002</v>
          </cell>
          <cell r="N27">
            <v>1989.29304</v>
          </cell>
          <cell r="O27">
            <v>2695.1525999999999</v>
          </cell>
          <cell r="P27">
            <v>3208.5149999999999</v>
          </cell>
          <cell r="Q27">
            <v>2379.0219999999999</v>
          </cell>
          <cell r="R27">
            <v>2379.0219999999999</v>
          </cell>
          <cell r="S27">
            <v>3570.2530000000002</v>
          </cell>
          <cell r="T27">
            <v>3570.2530000000002</v>
          </cell>
          <cell r="U27">
            <v>6229.7489999999998</v>
          </cell>
        </row>
        <row r="29">
          <cell r="C29" t="str">
            <v>Total deductions</v>
          </cell>
          <cell r="D29" t="str">
            <v>nec</v>
          </cell>
          <cell r="F29">
            <v>4635.32</v>
          </cell>
          <cell r="G29">
            <v>5842.7241666666669</v>
          </cell>
          <cell r="H29">
            <v>7156.7533333333331</v>
          </cell>
          <cell r="I29">
            <v>7670.1116666666667</v>
          </cell>
          <cell r="J29">
            <v>8974.9841666666671</v>
          </cell>
          <cell r="K29">
            <v>11553.331666666667</v>
          </cell>
          <cell r="L29">
            <v>14923.18</v>
          </cell>
          <cell r="M29">
            <v>23889.047999999999</v>
          </cell>
          <cell r="N29">
            <v>16722.333599999998</v>
          </cell>
          <cell r="O29">
            <v>19137.226920000001</v>
          </cell>
          <cell r="P29">
            <v>22782.413</v>
          </cell>
          <cell r="Q29">
            <v>22484.373</v>
          </cell>
          <cell r="R29">
            <v>22484.373</v>
          </cell>
          <cell r="S29">
            <v>23850.280999999999</v>
          </cell>
          <cell r="T29">
            <v>23850.280999999999</v>
          </cell>
          <cell r="U29">
            <v>34227.034</v>
          </cell>
        </row>
        <row r="31">
          <cell r="C31" t="str">
            <v>Net increse in net assets available for benefits</v>
          </cell>
          <cell r="D31" t="str">
            <v>nec</v>
          </cell>
          <cell r="F31">
            <v>23878.108333333337</v>
          </cell>
          <cell r="G31">
            <v>35807.465833333335</v>
          </cell>
          <cell r="H31">
            <v>11073.844999999999</v>
          </cell>
          <cell r="I31">
            <v>-23266.849166666667</v>
          </cell>
          <cell r="J31">
            <v>45175.722499999996</v>
          </cell>
          <cell r="K31">
            <v>49159.331666666672</v>
          </cell>
          <cell r="L31">
            <v>14381.493333333336</v>
          </cell>
          <cell r="M31">
            <v>46420.865999999995</v>
          </cell>
          <cell r="N31">
            <v>32494.606200000002</v>
          </cell>
          <cell r="O31">
            <v>56342.725319999998</v>
          </cell>
          <cell r="P31">
            <v>67074.67300000001</v>
          </cell>
          <cell r="Q31">
            <v>29484.036</v>
          </cell>
          <cell r="R31">
            <v>9093.4399999999987</v>
          </cell>
          <cell r="S31">
            <v>39341.010000000009</v>
          </cell>
          <cell r="T31">
            <v>18950.414000000008</v>
          </cell>
          <cell r="U31">
            <v>59962.811000000002</v>
          </cell>
        </row>
        <row r="33">
          <cell r="C33" t="str">
            <v>Net assets available for benefits at beginning of year</v>
          </cell>
          <cell r="D33" t="str">
            <v>nec</v>
          </cell>
          <cell r="F33">
            <v>93723.986666666664</v>
          </cell>
          <cell r="G33">
            <v>117602.095</v>
          </cell>
          <cell r="H33">
            <v>153409.56083333335</v>
          </cell>
          <cell r="I33">
            <v>164483.40583333335</v>
          </cell>
          <cell r="J33">
            <v>160184.43916666668</v>
          </cell>
          <cell r="K33">
            <v>205360.16166666665</v>
          </cell>
          <cell r="L33">
            <v>254519.49333333335</v>
          </cell>
          <cell r="M33">
            <v>387217.42080000002</v>
          </cell>
          <cell r="N33">
            <v>325262.63347200002</v>
          </cell>
          <cell r="O33">
            <v>325262.63347200002</v>
          </cell>
          <cell r="P33">
            <v>361365.239</v>
          </cell>
          <cell r="Q33">
            <v>428439.91200000001</v>
          </cell>
          <cell r="R33">
            <v>428439.91200000001</v>
          </cell>
          <cell r="S33">
            <v>457923.94799999997</v>
          </cell>
          <cell r="T33">
            <v>457923.94799999997</v>
          </cell>
          <cell r="U33">
            <v>476874.36200000002</v>
          </cell>
        </row>
        <row r="35">
          <cell r="C35" t="str">
            <v>Net assets available for benefits at end of year</v>
          </cell>
          <cell r="D35" t="str">
            <v>nec</v>
          </cell>
          <cell r="F35">
            <v>117602.095</v>
          </cell>
          <cell r="G35">
            <v>153409.56083333335</v>
          </cell>
          <cell r="H35">
            <v>164483.40583333335</v>
          </cell>
          <cell r="I35">
            <v>160184.43916666668</v>
          </cell>
          <cell r="J35">
            <v>205360.16166666668</v>
          </cell>
          <cell r="K35">
            <v>254519.49333333332</v>
          </cell>
          <cell r="L35">
            <v>268900.98666666669</v>
          </cell>
          <cell r="M35">
            <v>433638.2868</v>
          </cell>
          <cell r="N35">
            <v>357757.239672</v>
          </cell>
          <cell r="O35">
            <v>381605.35879199998</v>
          </cell>
          <cell r="P35">
            <v>428439.91200000001</v>
          </cell>
          <cell r="Q35">
            <v>457923.94800000003</v>
          </cell>
          <cell r="R35">
            <v>437533.35200000001</v>
          </cell>
          <cell r="S35">
            <v>497264.95799999998</v>
          </cell>
          <cell r="T35">
            <v>476874.36199999996</v>
          </cell>
          <cell r="U35">
            <v>536837.17300000007</v>
          </cell>
        </row>
        <row r="37">
          <cell r="G37" t="str">
            <v xml:space="preserve"> </v>
          </cell>
        </row>
        <row r="38">
          <cell r="C38" t="str">
            <v>Claims Due/Payable</v>
          </cell>
        </row>
        <row r="39">
          <cell r="C39" t="str">
            <v xml:space="preserve">Claims due </v>
          </cell>
          <cell r="F39">
            <v>4635.32</v>
          </cell>
          <cell r="G39">
            <v>5842.7241666666669</v>
          </cell>
          <cell r="H39">
            <v>7156.7533333333331</v>
          </cell>
          <cell r="I39">
            <v>7670.1116666666667</v>
          </cell>
          <cell r="J39">
            <v>8974.9841666666671</v>
          </cell>
          <cell r="K39">
            <v>11553.331666666667</v>
          </cell>
          <cell r="L39">
            <v>14923.18</v>
          </cell>
          <cell r="M39">
            <v>23889.047999999999</v>
          </cell>
          <cell r="N39">
            <v>16722.333599999998</v>
          </cell>
          <cell r="O39">
            <v>19137.226920000001</v>
          </cell>
          <cell r="P39">
            <v>22782.413</v>
          </cell>
          <cell r="Q39">
            <v>22484.373</v>
          </cell>
          <cell r="R39">
            <v>22484.373</v>
          </cell>
          <cell r="S39">
            <v>23850.280999999999</v>
          </cell>
          <cell r="T39">
            <v>23850.280999999999</v>
          </cell>
          <cell r="U39">
            <v>34227.034</v>
          </cell>
        </row>
        <row r="40">
          <cell r="C40" t="str">
            <v>Claims actually paid</v>
          </cell>
          <cell r="F40">
            <v>4635.3200000000006</v>
          </cell>
          <cell r="G40">
            <v>5080.2108333333335</v>
          </cell>
          <cell r="H40">
            <v>7424.0874999999996</v>
          </cell>
          <cell r="I40">
            <v>7560.05</v>
          </cell>
          <cell r="J40">
            <v>8794.16</v>
          </cell>
          <cell r="K40">
            <v>11586.543333333333</v>
          </cell>
          <cell r="L40">
            <v>13856.5425</v>
          </cell>
          <cell r="M40">
            <v>16782.843333333331</v>
          </cell>
          <cell r="N40">
            <v>14097.588399999997</v>
          </cell>
          <cell r="O40">
            <v>15703.688000000002</v>
          </cell>
          <cell r="P40">
            <v>15703.688000000002</v>
          </cell>
          <cell r="Q40">
            <v>15492.114400000002</v>
          </cell>
          <cell r="R40">
            <v>15492.114400000002</v>
          </cell>
          <cell r="S40">
            <v>15492.114400000002</v>
          </cell>
          <cell r="T40">
            <v>15492.114400000002</v>
          </cell>
          <cell r="U40">
            <v>15492.114400000002</v>
          </cell>
        </row>
        <row r="41">
          <cell r="C41" t="str">
            <v>Claims due but not paid</v>
          </cell>
          <cell r="F41">
            <v>0</v>
          </cell>
          <cell r="G41">
            <v>762.51333333333332</v>
          </cell>
          <cell r="H41">
            <v>-267.33416666666653</v>
          </cell>
          <cell r="I41">
            <v>110.0616666666665</v>
          </cell>
          <cell r="J41">
            <v>180.82416666666722</v>
          </cell>
          <cell r="K41">
            <v>-33.211666666666133</v>
          </cell>
          <cell r="L41">
            <v>1066.6375000000007</v>
          </cell>
          <cell r="M41">
            <v>7106.2046666666683</v>
          </cell>
          <cell r="N41">
            <v>2624.7452000000012</v>
          </cell>
          <cell r="O41">
            <v>3433.5389199999991</v>
          </cell>
          <cell r="P41">
            <v>7078.7249999999985</v>
          </cell>
          <cell r="Q41">
            <v>6992.2585999999974</v>
          </cell>
          <cell r="R41">
            <v>6992.2585999999974</v>
          </cell>
          <cell r="S41">
            <v>8358.1665999999968</v>
          </cell>
          <cell r="T41">
            <v>8358.1665999999968</v>
          </cell>
          <cell r="U41">
            <v>18734.919599999997</v>
          </cell>
        </row>
        <row r="42">
          <cell r="C42" t="str">
            <v>Benefits Payable (stock)</v>
          </cell>
          <cell r="F42">
            <v>27.5075</v>
          </cell>
          <cell r="G42">
            <v>790.02083333333337</v>
          </cell>
          <cell r="H42">
            <v>522.68666666666672</v>
          </cell>
          <cell r="I42">
            <v>632.74833333333333</v>
          </cell>
          <cell r="J42">
            <v>813.5725000000001</v>
          </cell>
          <cell r="K42">
            <v>780.3608333333334</v>
          </cell>
          <cell r="L42">
            <v>1846.9983333333334</v>
          </cell>
          <cell r="M42">
            <v>2381.4312</v>
          </cell>
          <cell r="N42">
            <v>2501.4931199999996</v>
          </cell>
          <cell r="O42">
            <v>3198.3462</v>
          </cell>
          <cell r="P42">
            <v>3807.5549999999998</v>
          </cell>
          <cell r="Q42">
            <v>4509.1059999999998</v>
          </cell>
          <cell r="R42">
            <v>4509.1059999999998</v>
          </cell>
          <cell r="S42">
            <v>3699.4560000000001</v>
          </cell>
          <cell r="T42">
            <v>3699.4560000000001</v>
          </cell>
          <cell r="U42">
            <v>3699.4560000000001</v>
          </cell>
        </row>
        <row r="43">
          <cell r="C43" t="str">
            <v>Change in benefits payable</v>
          </cell>
          <cell r="G43">
            <v>762.51333333333332</v>
          </cell>
          <cell r="H43">
            <v>-267.33416666666665</v>
          </cell>
          <cell r="I43">
            <v>110.06166666666661</v>
          </cell>
          <cell r="J43">
            <v>180.82416666666677</v>
          </cell>
          <cell r="K43">
            <v>-33.211666666666702</v>
          </cell>
          <cell r="L43">
            <v>1066.6375</v>
          </cell>
          <cell r="M43">
            <v>534.43286666666654</v>
          </cell>
          <cell r="N43">
            <v>120.06191999999965</v>
          </cell>
          <cell r="O43">
            <v>696.85308000000032</v>
          </cell>
          <cell r="P43">
            <v>609.20879999999988</v>
          </cell>
          <cell r="Q43">
            <v>701.55099999999993</v>
          </cell>
          <cell r="R43">
            <v>0</v>
          </cell>
          <cell r="S43">
            <v>-809.64999999999964</v>
          </cell>
          <cell r="T43">
            <v>0</v>
          </cell>
          <cell r="U43">
            <v>0</v>
          </cell>
        </row>
        <row r="48">
          <cell r="C48" t="str">
            <v>Revenue</v>
          </cell>
        </row>
        <row r="49">
          <cell r="C49" t="str">
            <v>Interest income</v>
          </cell>
          <cell r="D49" t="str">
            <v>invinc</v>
          </cell>
          <cell r="F49">
            <v>86.3</v>
          </cell>
          <cell r="G49">
            <v>168.41666666666666</v>
          </cell>
          <cell r="H49">
            <v>323.49333333333334</v>
          </cell>
          <cell r="I49">
            <v>74.972499999999997</v>
          </cell>
          <cell r="J49">
            <v>20.765000000000001</v>
          </cell>
          <cell r="K49">
            <v>12.754166666666666</v>
          </cell>
          <cell r="L49">
            <v>13.750833333333334</v>
          </cell>
          <cell r="M49">
            <v>47.440799999999996</v>
          </cell>
          <cell r="N49">
            <v>33.208559999999999</v>
          </cell>
          <cell r="O49">
            <v>13.688639999999999</v>
          </cell>
          <cell r="P49">
            <v>16.295999999999999</v>
          </cell>
          <cell r="Q49">
            <v>17.405999999999999</v>
          </cell>
          <cell r="R49">
            <v>17.405999999999999</v>
          </cell>
          <cell r="S49">
            <v>40.555</v>
          </cell>
          <cell r="T49">
            <v>40.555</v>
          </cell>
          <cell r="U49">
            <v>236.56</v>
          </cell>
        </row>
        <row r="50">
          <cell r="C50" t="str">
            <v>Dividend income</v>
          </cell>
          <cell r="D50" t="str">
            <v>invinc</v>
          </cell>
          <cell r="F50">
            <v>1535.5175000000002</v>
          </cell>
          <cell r="G50">
            <v>2176.3150000000001</v>
          </cell>
          <cell r="H50">
            <v>2482.0608333333334</v>
          </cell>
          <cell r="I50">
            <v>2974.874166666667</v>
          </cell>
          <cell r="J50">
            <v>2629.0183333333334</v>
          </cell>
          <cell r="K50">
            <v>4535.3725000000004</v>
          </cell>
          <cell r="L50">
            <v>4091.4425000000001</v>
          </cell>
          <cell r="M50">
            <v>2657.0436</v>
          </cell>
          <cell r="N50">
            <v>1859.9305199999999</v>
          </cell>
          <cell r="O50">
            <v>884.4670799999999</v>
          </cell>
          <cell r="P50">
            <v>1435.53</v>
          </cell>
          <cell r="Q50">
            <v>6378.1909999999998</v>
          </cell>
          <cell r="R50">
            <v>6378.1909999999998</v>
          </cell>
          <cell r="S50">
            <v>7689.875</v>
          </cell>
          <cell r="T50">
            <v>7689.875</v>
          </cell>
          <cell r="U50">
            <v>4428.1350000000002</v>
          </cell>
        </row>
        <row r="51">
          <cell r="C51" t="str">
            <v>Miscellaneous income</v>
          </cell>
          <cell r="D51" t="str">
            <v>invinc</v>
          </cell>
          <cell r="F51">
            <v>0</v>
          </cell>
          <cell r="G51">
            <v>6.7750000000000004</v>
          </cell>
          <cell r="H51">
            <v>5.1375000000000002</v>
          </cell>
          <cell r="I51">
            <v>5.6308333333333334</v>
          </cell>
          <cell r="J51">
            <v>2.1558333333333337</v>
          </cell>
          <cell r="K51">
            <v>1.0825</v>
          </cell>
          <cell r="L51">
            <v>2.5033333333333334</v>
          </cell>
          <cell r="M51">
            <v>5.8367999999999993</v>
          </cell>
          <cell r="N51">
            <v>4.0857599999999996</v>
          </cell>
          <cell r="O51">
            <v>0</v>
          </cell>
          <cell r="P51">
            <v>238.489</v>
          </cell>
          <cell r="Q51">
            <v>0</v>
          </cell>
          <cell r="R51">
            <v>238.489</v>
          </cell>
          <cell r="S51">
            <v>99.494</v>
          </cell>
          <cell r="T51">
            <v>99.494</v>
          </cell>
          <cell r="U51">
            <v>170.99100000000001</v>
          </cell>
        </row>
        <row r="52">
          <cell r="C52" t="str">
            <v>Net realised gain on foreign currency transactions</v>
          </cell>
          <cell r="D52" t="str">
            <v>othinc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1.1841666666666668</v>
          </cell>
          <cell r="K52">
            <v>70.061666666666667</v>
          </cell>
          <cell r="L52">
            <v>-503.73250000000007</v>
          </cell>
          <cell r="M52">
            <v>219.09479999999999</v>
          </cell>
          <cell r="N52">
            <v>153.36636000000001</v>
          </cell>
          <cell r="O52">
            <v>-69.240359999999995</v>
          </cell>
          <cell r="P52">
            <v>-82.429000000000002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 t="str">
            <v>Net realised gain on investments</v>
          </cell>
          <cell r="D53" t="str">
            <v>othinc</v>
          </cell>
          <cell r="F53">
            <v>1191.1224999999999</v>
          </cell>
          <cell r="G53">
            <v>1281.7291666666667</v>
          </cell>
          <cell r="H53">
            <v>4430.0883333333331</v>
          </cell>
          <cell r="I53">
            <v>-1616.5633333333333</v>
          </cell>
          <cell r="J53">
            <v>244.40083333333334</v>
          </cell>
          <cell r="K53">
            <v>13013.128333333334</v>
          </cell>
          <cell r="L53">
            <v>1965.2491666666667</v>
          </cell>
          <cell r="M53">
            <v>30908.209199999998</v>
          </cell>
          <cell r="N53">
            <v>21635.746439999999</v>
          </cell>
          <cell r="O53">
            <v>1165.1312399999999</v>
          </cell>
          <cell r="P53">
            <v>1387.0609999999999</v>
          </cell>
          <cell r="Q53">
            <v>39037.517</v>
          </cell>
          <cell r="R53">
            <v>39037.517</v>
          </cell>
          <cell r="S53">
            <v>-2951.9639999999999</v>
          </cell>
          <cell r="T53">
            <v>-2951.9639999999999</v>
          </cell>
          <cell r="U53">
            <v>5959.1760000000004</v>
          </cell>
        </row>
        <row r="54">
          <cell r="C54" t="str">
            <v>Net change in unrealised gain on investment</v>
          </cell>
          <cell r="D54" t="str">
            <v>nec</v>
          </cell>
          <cell r="F54">
            <v>5722.2133333333331</v>
          </cell>
          <cell r="G54">
            <v>16051.089166666668</v>
          </cell>
          <cell r="H54">
            <v>-12532.954166666666</v>
          </cell>
          <cell r="I54">
            <v>-22922.885833333334</v>
          </cell>
          <cell r="J54">
            <v>10730.004999999999</v>
          </cell>
          <cell r="K54">
            <v>18269.999166666668</v>
          </cell>
          <cell r="L54">
            <v>-7225.623333333333</v>
          </cell>
          <cell r="M54">
            <v>8265.5411999999997</v>
          </cell>
          <cell r="N54">
            <v>-5785.8788399999994</v>
          </cell>
          <cell r="O54">
            <v>42217.234080000002</v>
          </cell>
          <cell r="P54">
            <v>50258.612000000001</v>
          </cell>
          <cell r="Q54">
            <v>-33952.629000000001</v>
          </cell>
          <cell r="R54">
            <v>-33952.629000000001</v>
          </cell>
          <cell r="S54">
            <v>-13547.679</v>
          </cell>
          <cell r="T54">
            <v>-13547.679</v>
          </cell>
          <cell r="U54">
            <v>36168.599000000002</v>
          </cell>
        </row>
        <row r="56">
          <cell r="C56" t="str">
            <v>Total revenue</v>
          </cell>
          <cell r="D56" t="str">
            <v>nec</v>
          </cell>
          <cell r="F56">
            <v>8535.1533333333336</v>
          </cell>
          <cell r="G56">
            <v>19684.325000000001</v>
          </cell>
          <cell r="H56">
            <v>-5292.1741666666676</v>
          </cell>
          <cell r="I56">
            <v>-21483.971666666668</v>
          </cell>
          <cell r="J56">
            <v>13627.529166666665</v>
          </cell>
          <cell r="K56">
            <v>35902.398333333338</v>
          </cell>
          <cell r="L56">
            <v>-1656.4099999999999</v>
          </cell>
          <cell r="M56">
            <v>42103.166399999995</v>
          </cell>
          <cell r="N56">
            <v>17900.4588</v>
          </cell>
          <cell r="O56">
            <v>44211.280680000003</v>
          </cell>
          <cell r="P56">
            <v>53253.559000000001</v>
          </cell>
          <cell r="Q56">
            <v>11480.485000000001</v>
          </cell>
          <cell r="R56">
            <v>11718.974000000002</v>
          </cell>
          <cell r="S56">
            <v>-8669.719000000001</v>
          </cell>
          <cell r="T56">
            <v>-8669.719000000001</v>
          </cell>
          <cell r="U56">
            <v>46963.461000000003</v>
          </cell>
        </row>
        <row r="58">
          <cell r="C58" t="str">
            <v>Expenses</v>
          </cell>
        </row>
        <row r="59">
          <cell r="C59" t="str">
            <v>Administration, accounting &amp; secretarial fees (Note 6)</v>
          </cell>
          <cell r="D59" t="str">
            <v>input</v>
          </cell>
          <cell r="F59">
            <v>778.88083333333338</v>
          </cell>
          <cell r="G59">
            <v>864.80499999999995</v>
          </cell>
          <cell r="H59">
            <v>1116.1366666666668</v>
          </cell>
          <cell r="I59">
            <v>1037.9916666666666</v>
          </cell>
          <cell r="J59">
            <v>1233.5025000000001</v>
          </cell>
          <cell r="K59">
            <v>1421.2975000000001</v>
          </cell>
          <cell r="L59">
            <v>1494.9541666666667</v>
          </cell>
          <cell r="M59">
            <v>1955.5830000000001</v>
          </cell>
          <cell r="N59">
            <v>1642.6897200000001</v>
          </cell>
          <cell r="O59">
            <v>1800.2913600000002</v>
          </cell>
          <cell r="P59">
            <v>2143.2040000000002</v>
          </cell>
          <cell r="Q59">
            <v>2318.2150000000001</v>
          </cell>
          <cell r="R59">
            <v>2318.2150000000001</v>
          </cell>
          <cell r="S59">
            <v>2415.3580000000002</v>
          </cell>
          <cell r="T59">
            <v>2415.3580000000002</v>
          </cell>
          <cell r="U59">
            <v>2550.9830000000002</v>
          </cell>
        </row>
        <row r="60">
          <cell r="C60" t="str">
            <v>Investment management fees (Note 7)</v>
          </cell>
          <cell r="D60" t="str">
            <v>input</v>
          </cell>
          <cell r="F60">
            <v>283.91500000000002</v>
          </cell>
          <cell r="G60">
            <v>371.47916666666669</v>
          </cell>
          <cell r="H60">
            <v>411.63666666666666</v>
          </cell>
          <cell r="I60">
            <v>394.9108333333333</v>
          </cell>
          <cell r="J60">
            <v>447.24083333333334</v>
          </cell>
          <cell r="K60">
            <v>515.09</v>
          </cell>
          <cell r="L60">
            <v>543.2075000000001</v>
          </cell>
          <cell r="M60">
            <v>797.86400000000003</v>
          </cell>
          <cell r="N60">
            <v>670.20576000000005</v>
          </cell>
          <cell r="O60">
            <v>792.55511999999999</v>
          </cell>
          <cell r="P60">
            <v>943.51800000000003</v>
          </cell>
          <cell r="Q60">
            <v>1024.567</v>
          </cell>
          <cell r="R60">
            <v>1024.567</v>
          </cell>
          <cell r="S60">
            <v>1050.9770000000001</v>
          </cell>
          <cell r="T60">
            <v>1050.9770000000001</v>
          </cell>
          <cell r="U60">
            <v>1129.9449999999999</v>
          </cell>
        </row>
        <row r="61">
          <cell r="C61" t="str">
            <v>Consulting fees</v>
          </cell>
          <cell r="D61" t="str">
            <v>input</v>
          </cell>
          <cell r="F61">
            <v>67.499166666666667</v>
          </cell>
          <cell r="G61">
            <v>117.35833333333335</v>
          </cell>
          <cell r="H61">
            <v>21.59</v>
          </cell>
          <cell r="I61">
            <v>21.006666666666668</v>
          </cell>
          <cell r="J61">
            <v>23.014166666666668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 t="str">
            <v>Printing &amp; advertising</v>
          </cell>
          <cell r="D62" t="str">
            <v>input</v>
          </cell>
          <cell r="F62">
            <v>73.94583333333334</v>
          </cell>
          <cell r="G62">
            <v>46.134166666666665</v>
          </cell>
          <cell r="H62">
            <v>10.647500000000001</v>
          </cell>
          <cell r="I62">
            <v>58.251666666666672</v>
          </cell>
          <cell r="J62">
            <v>59.059166666666663</v>
          </cell>
          <cell r="K62">
            <v>119.76750000000001</v>
          </cell>
          <cell r="L62">
            <v>129.43</v>
          </cell>
          <cell r="M62">
            <v>96.522999999999996</v>
          </cell>
          <cell r="N62">
            <v>81.079319999999996</v>
          </cell>
          <cell r="O62">
            <v>108.31799999999998</v>
          </cell>
          <cell r="P62">
            <v>128.94999999999999</v>
          </cell>
          <cell r="Q62">
            <v>101.825</v>
          </cell>
          <cell r="R62">
            <v>101.825</v>
          </cell>
          <cell r="S62">
            <v>143.48400000000001</v>
          </cell>
          <cell r="T62">
            <v>143.48400000000001</v>
          </cell>
          <cell r="U62">
            <v>181.78800000000001</v>
          </cell>
        </row>
        <row r="63">
          <cell r="C63" t="str">
            <v>Government fees</v>
          </cell>
          <cell r="D63" t="str">
            <v>othtax</v>
          </cell>
          <cell r="J63">
            <v>2.0833333333333335</v>
          </cell>
          <cell r="K63">
            <v>286.91166666666669</v>
          </cell>
          <cell r="L63">
            <v>293.81333333333339</v>
          </cell>
          <cell r="M63">
            <v>366.45499999999998</v>
          </cell>
          <cell r="N63">
            <v>307.82219999999995</v>
          </cell>
          <cell r="O63">
            <v>305.93556000000001</v>
          </cell>
          <cell r="P63">
            <v>364.209</v>
          </cell>
          <cell r="Q63">
            <v>396</v>
          </cell>
          <cell r="R63">
            <v>396</v>
          </cell>
          <cell r="S63">
            <v>418.11900000000003</v>
          </cell>
          <cell r="T63">
            <v>418.11900000000003</v>
          </cell>
          <cell r="U63">
            <v>460.12799999999999</v>
          </cell>
        </row>
        <row r="64">
          <cell r="C64" t="str">
            <v>Audit fees</v>
          </cell>
          <cell r="D64" t="str">
            <v>input</v>
          </cell>
          <cell r="F64">
            <v>40.579166666666666</v>
          </cell>
          <cell r="G64">
            <v>99.69583333333334</v>
          </cell>
          <cell r="H64">
            <v>49.388333333333335</v>
          </cell>
          <cell r="I64">
            <v>50.393333333333338</v>
          </cell>
          <cell r="J64">
            <v>50.85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C65" t="str">
            <v>Other</v>
          </cell>
          <cell r="D65" t="str">
            <v>input</v>
          </cell>
          <cell r="F65">
            <v>109.79333333333335</v>
          </cell>
          <cell r="G65">
            <v>156.17500000000001</v>
          </cell>
          <cell r="H65">
            <v>143.73500000000001</v>
          </cell>
          <cell r="I65">
            <v>220.32333333333332</v>
          </cell>
          <cell r="J65">
            <v>320.29666666666668</v>
          </cell>
          <cell r="K65">
            <v>184.19583333333333</v>
          </cell>
          <cell r="L65">
            <v>314.99500000000006</v>
          </cell>
          <cell r="M65">
            <v>431.19799999999998</v>
          </cell>
          <cell r="N65">
            <v>362.20631999999995</v>
          </cell>
          <cell r="O65">
            <v>308.14391999999998</v>
          </cell>
          <cell r="P65">
            <v>366.83800000000002</v>
          </cell>
          <cell r="Q65">
            <v>505.32</v>
          </cell>
          <cell r="R65">
            <v>505.32</v>
          </cell>
          <cell r="S65">
            <v>426.80900000000003</v>
          </cell>
          <cell r="T65">
            <v>426.80900000000003</v>
          </cell>
          <cell r="U65">
            <v>527.80600000000004</v>
          </cell>
        </row>
        <row r="67">
          <cell r="C67" t="str">
            <v>Total expenses</v>
          </cell>
          <cell r="D67" t="str">
            <v>nec</v>
          </cell>
          <cell r="F67">
            <v>1354.6133333333335</v>
          </cell>
          <cell r="G67">
            <v>1655.6475000000003</v>
          </cell>
          <cell r="H67">
            <v>1753.1341666666667</v>
          </cell>
          <cell r="I67">
            <v>1782.8775000000001</v>
          </cell>
          <cell r="J67">
            <v>2136.0466666666666</v>
          </cell>
          <cell r="K67">
            <v>2527.2625000000003</v>
          </cell>
          <cell r="L67">
            <v>2776.4</v>
          </cell>
          <cell r="M67">
            <v>3647.623</v>
          </cell>
          <cell r="N67">
            <v>3064.0033199999998</v>
          </cell>
          <cell r="O67">
            <v>3315.2439600000002</v>
          </cell>
          <cell r="P67">
            <v>3946.7190000000001</v>
          </cell>
          <cell r="Q67">
            <v>4345.9269999999997</v>
          </cell>
          <cell r="R67">
            <v>4345.9269999999997</v>
          </cell>
          <cell r="S67">
            <v>4454.7470000000003</v>
          </cell>
          <cell r="T67">
            <v>4454.7470000000003</v>
          </cell>
          <cell r="U67">
            <v>4850.6499999999996</v>
          </cell>
        </row>
        <row r="69">
          <cell r="C69" t="str">
            <v>Operating profit</v>
          </cell>
          <cell r="D69" t="str">
            <v>nec</v>
          </cell>
          <cell r="F69">
            <v>7180.54</v>
          </cell>
          <cell r="G69">
            <v>18028.677500000002</v>
          </cell>
          <cell r="H69">
            <v>-7045.3083333333343</v>
          </cell>
          <cell r="I69">
            <v>-23266.849166666667</v>
          </cell>
          <cell r="J69">
            <v>11491.482499999998</v>
          </cell>
          <cell r="K69">
            <v>33375.135833333341</v>
          </cell>
          <cell r="L69">
            <v>-4432.8099999999995</v>
          </cell>
          <cell r="M69">
            <v>38455.543399999995</v>
          </cell>
          <cell r="N69">
            <v>14836.455480000001</v>
          </cell>
          <cell r="O69">
            <v>40896.036720000004</v>
          </cell>
          <cell r="P69">
            <v>49306.840000000004</v>
          </cell>
          <cell r="Q69">
            <v>7134.5580000000009</v>
          </cell>
          <cell r="R69">
            <v>7373.0470000000023</v>
          </cell>
          <cell r="S69">
            <v>-13124.466</v>
          </cell>
          <cell r="T69">
            <v>-13124.466</v>
          </cell>
          <cell r="U69">
            <v>42112.811000000002</v>
          </cell>
        </row>
        <row r="71">
          <cell r="C71" t="str">
            <v>Net increases in net assets available for benefits resulting</v>
          </cell>
        </row>
        <row r="72">
          <cell r="C72" t="str">
            <v>from operations</v>
          </cell>
          <cell r="D72" t="str">
            <v>nec</v>
          </cell>
          <cell r="F72">
            <v>7180.54</v>
          </cell>
          <cell r="G72">
            <v>18028.677500000002</v>
          </cell>
          <cell r="H72">
            <v>-7045.3083333333343</v>
          </cell>
          <cell r="I72">
            <v>-23266.849166666667</v>
          </cell>
          <cell r="J72">
            <v>11491.4825</v>
          </cell>
          <cell r="K72">
            <v>11491.4825</v>
          </cell>
        </row>
        <row r="75">
          <cell r="C75" t="str">
            <v>Total Increase in net asset</v>
          </cell>
          <cell r="F75">
            <v>23878.108333333337</v>
          </cell>
          <cell r="G75">
            <v>35807.465833333335</v>
          </cell>
          <cell r="H75">
            <v>11073.844999999999</v>
          </cell>
          <cell r="I75">
            <v>-23266.849166666667</v>
          </cell>
          <cell r="J75">
            <v>45175.722499999996</v>
          </cell>
          <cell r="K75">
            <v>49159.331666666672</v>
          </cell>
          <cell r="L75">
            <v>14381.493333333336</v>
          </cell>
          <cell r="M75">
            <v>46421.020799999998</v>
          </cell>
          <cell r="N75">
            <v>46421.020799999998</v>
          </cell>
          <cell r="O75">
            <v>17662.447</v>
          </cell>
          <cell r="P75">
            <v>17662.447</v>
          </cell>
        </row>
        <row r="76">
          <cell r="C76" t="str">
            <v xml:space="preserve"> less Holding gains</v>
          </cell>
          <cell r="F76">
            <v>6913.3358333333326</v>
          </cell>
          <cell r="G76">
            <v>17332.818333333336</v>
          </cell>
          <cell r="H76">
            <v>-8102.8658333333333</v>
          </cell>
          <cell r="I76">
            <v>-24539.449166666665</v>
          </cell>
          <cell r="J76">
            <v>10974.405833333332</v>
          </cell>
          <cell r="K76">
            <v>31283.127500000002</v>
          </cell>
          <cell r="L76">
            <v>-5260.3741666666665</v>
          </cell>
          <cell r="M76">
            <v>21194.936399999999</v>
          </cell>
          <cell r="N76">
            <v>14836.455479999999</v>
          </cell>
          <cell r="O76">
            <v>40896.036719999996</v>
          </cell>
          <cell r="P76">
            <v>48685.760000000002</v>
          </cell>
          <cell r="Q76">
            <v>6621.18</v>
          </cell>
          <cell r="R76">
            <v>6621.18</v>
          </cell>
          <cell r="S76">
            <v>6621.18</v>
          </cell>
          <cell r="T76">
            <v>0</v>
          </cell>
          <cell r="U76">
            <v>0</v>
          </cell>
        </row>
        <row r="77">
          <cell r="C77" t="str">
            <v>Change in Net Assets relating to Gross Output</v>
          </cell>
          <cell r="F77">
            <v>16964.772500000006</v>
          </cell>
          <cell r="G77">
            <v>18474.647499999999</v>
          </cell>
          <cell r="H77">
            <v>19176.710833333331</v>
          </cell>
          <cell r="I77">
            <v>1272.5999999999985</v>
          </cell>
          <cell r="J77">
            <v>34201.316666666666</v>
          </cell>
          <cell r="K77">
            <v>17876.20416666667</v>
          </cell>
          <cell r="L77">
            <v>19641.8675</v>
          </cell>
          <cell r="M77">
            <v>25226.0844</v>
          </cell>
          <cell r="N77">
            <v>31584.565320000002</v>
          </cell>
          <cell r="O77">
            <v>-23233.589719999996</v>
          </cell>
          <cell r="P77">
            <v>-31023.313000000002</v>
          </cell>
          <cell r="Q77">
            <v>-6621.18</v>
          </cell>
          <cell r="R77">
            <v>-6621.18</v>
          </cell>
          <cell r="S77">
            <v>-6621.18</v>
          </cell>
          <cell r="T77">
            <v>0</v>
          </cell>
          <cell r="U77">
            <v>0</v>
          </cell>
        </row>
        <row r="80">
          <cell r="C80" t="str">
            <v>Number of Participants</v>
          </cell>
          <cell r="F80">
            <v>10892</v>
          </cell>
          <cell r="G80">
            <v>12159</v>
          </cell>
          <cell r="H80">
            <v>13130</v>
          </cell>
          <cell r="I80">
            <v>13841</v>
          </cell>
        </row>
      </sheetData>
      <sheetData sheetId="22"/>
      <sheetData sheetId="23"/>
      <sheetData sheetId="2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8">
          <cell r="C8" t="str">
            <v xml:space="preserve">Increase to net assets attributable to holders of </v>
          </cell>
        </row>
        <row r="9">
          <cell r="C9" t="str">
            <v>redeemable trust units from operations</v>
          </cell>
          <cell r="F9">
            <v>995.37</v>
          </cell>
          <cell r="G9">
            <v>1506.2</v>
          </cell>
          <cell r="H9">
            <v>102.36199999999999</v>
          </cell>
          <cell r="I9">
            <v>-3362.6759999999999</v>
          </cell>
          <cell r="J9">
            <v>1146.454</v>
          </cell>
          <cell r="K9">
            <v>2832.8829999999998</v>
          </cell>
          <cell r="L9">
            <v>12.119</v>
          </cell>
        </row>
        <row r="11">
          <cell r="C11" t="str">
            <v>Subscriptions of redeemable trust units</v>
          </cell>
        </row>
        <row r="12">
          <cell r="C12" t="str">
            <v>Employer (Note 5)</v>
          </cell>
          <cell r="D12" t="str">
            <v>premium</v>
          </cell>
          <cell r="F12">
            <v>898.971</v>
          </cell>
          <cell r="G12">
            <v>1103.7650000000001</v>
          </cell>
          <cell r="H12">
            <v>1329.1079999999999</v>
          </cell>
          <cell r="I12">
            <v>1418.89</v>
          </cell>
          <cell r="J12">
            <v>1301.6089999999999</v>
          </cell>
          <cell r="K12">
            <v>1067.779</v>
          </cell>
          <cell r="L12">
            <v>1080.0129999999999</v>
          </cell>
        </row>
        <row r="13">
          <cell r="C13" t="str">
            <v>Employee</v>
          </cell>
          <cell r="D13" t="str">
            <v>premium</v>
          </cell>
          <cell r="F13">
            <v>744.50599999999997</v>
          </cell>
          <cell r="G13">
            <v>927.52499999999998</v>
          </cell>
          <cell r="H13">
            <v>1057.018</v>
          </cell>
          <cell r="I13">
            <v>1161.867</v>
          </cell>
          <cell r="J13">
            <v>1044.088</v>
          </cell>
          <cell r="K13">
            <v>825.59799999999996</v>
          </cell>
          <cell r="L13">
            <v>878.07100000000003</v>
          </cell>
        </row>
        <row r="14">
          <cell r="C14" t="str">
            <v>Transfers from other plans</v>
          </cell>
          <cell r="D14" t="str">
            <v>premium</v>
          </cell>
          <cell r="F14">
            <v>342.90300000000002</v>
          </cell>
          <cell r="G14">
            <v>309.32799999999997</v>
          </cell>
          <cell r="H14">
            <v>119.97</v>
          </cell>
          <cell r="I14">
            <v>20.323</v>
          </cell>
          <cell r="J14">
            <v>6.8040000000000003</v>
          </cell>
          <cell r="K14">
            <v>0</v>
          </cell>
          <cell r="L14">
            <v>84.451999999999998</v>
          </cell>
        </row>
        <row r="16">
          <cell r="C16" t="str">
            <v>Total subscriptions of redeemable trust units</v>
          </cell>
          <cell r="F16">
            <v>1986.3799999999999</v>
          </cell>
          <cell r="G16">
            <v>2340.6179999999999</v>
          </cell>
          <cell r="H16">
            <v>2506.096</v>
          </cell>
          <cell r="I16">
            <v>2601.08</v>
          </cell>
          <cell r="J16">
            <v>2352.5010000000002</v>
          </cell>
          <cell r="K16">
            <v>1893.377</v>
          </cell>
          <cell r="L16">
            <v>2042.5359999999998</v>
          </cell>
        </row>
        <row r="18">
          <cell r="C18" t="str">
            <v>Redemptions of redeemable trust units</v>
          </cell>
        </row>
        <row r="19">
          <cell r="C19" t="str">
            <v>Transfers to other plans</v>
          </cell>
          <cell r="D19" t="str">
            <v>claim</v>
          </cell>
          <cell r="F19">
            <v>638.31899999999996</v>
          </cell>
          <cell r="G19">
            <v>73.816999999999993</v>
          </cell>
          <cell r="H19">
            <v>147.49600000000001</v>
          </cell>
          <cell r="I19">
            <v>327.49599999999998</v>
          </cell>
          <cell r="J19">
            <v>1330.9960000000001</v>
          </cell>
          <cell r="K19">
            <v>738.87699999999995</v>
          </cell>
          <cell r="L19">
            <v>1482.135</v>
          </cell>
        </row>
        <row r="20">
          <cell r="C20" t="str">
            <v>Refunds to members</v>
          </cell>
          <cell r="D20" t="str">
            <v>claim</v>
          </cell>
          <cell r="F20">
            <v>129.36600000000001</v>
          </cell>
          <cell r="G20">
            <v>82.774000000000001</v>
          </cell>
          <cell r="H20">
            <v>164.26</v>
          </cell>
          <cell r="I20">
            <v>139.52699999999999</v>
          </cell>
          <cell r="J20">
            <v>371.404</v>
          </cell>
          <cell r="K20">
            <v>721.64</v>
          </cell>
          <cell r="L20">
            <v>640.38499999999999</v>
          </cell>
        </row>
        <row r="22">
          <cell r="C22" t="str">
            <v>Total redemptions of redeemable trust units</v>
          </cell>
          <cell r="F22">
            <v>767.68499999999995</v>
          </cell>
          <cell r="G22">
            <v>156.59100000000001</v>
          </cell>
          <cell r="H22">
            <v>311.75599999999997</v>
          </cell>
          <cell r="I22">
            <v>467.02299999999997</v>
          </cell>
          <cell r="J22">
            <v>1702.4</v>
          </cell>
          <cell r="K22">
            <v>1460.5169999999998</v>
          </cell>
          <cell r="L22">
            <v>2122.52</v>
          </cell>
        </row>
        <row r="24">
          <cell r="C24" t="str">
            <v xml:space="preserve">Net increase in assets attributable to holders of </v>
          </cell>
        </row>
        <row r="25">
          <cell r="C25" t="str">
            <v>redeemable trust units</v>
          </cell>
          <cell r="F25">
            <v>2214.0650000000001</v>
          </cell>
          <cell r="G25">
            <v>3690.2269999999999</v>
          </cell>
          <cell r="H25">
            <v>2296.7020000000002</v>
          </cell>
          <cell r="I25">
            <v>-1228.6190000000001</v>
          </cell>
          <cell r="J25">
            <v>1796.5550000000001</v>
          </cell>
          <cell r="K25">
            <v>3265.7429999999999</v>
          </cell>
          <cell r="L25">
            <v>-67.865000000000151</v>
          </cell>
        </row>
        <row r="27">
          <cell r="C27" t="str">
            <v>Balance at beginning of year</v>
          </cell>
          <cell r="F27">
            <v>8386.9529999999995</v>
          </cell>
          <cell r="G27">
            <v>10601.018</v>
          </cell>
          <cell r="H27">
            <v>14291.244999999999</v>
          </cell>
          <cell r="I27">
            <v>16587.947</v>
          </cell>
          <cell r="J27">
            <v>15359.328</v>
          </cell>
          <cell r="K27">
            <v>17155.882999999998</v>
          </cell>
          <cell r="L27">
            <v>20421.625999999997</v>
          </cell>
        </row>
        <row r="29">
          <cell r="C29" t="str">
            <v>Balance at end of year</v>
          </cell>
          <cell r="F29">
            <v>10601.018</v>
          </cell>
          <cell r="G29">
            <v>14291.244999999999</v>
          </cell>
          <cell r="H29">
            <v>16587.947</v>
          </cell>
          <cell r="I29">
            <v>15359.328</v>
          </cell>
          <cell r="J29">
            <v>17155.882999999998</v>
          </cell>
          <cell r="K29">
            <v>20421.625999999997</v>
          </cell>
          <cell r="L29">
            <v>20353.760999999995</v>
          </cell>
        </row>
        <row r="31">
          <cell r="C31" t="str">
            <v>Claims Due/Payable</v>
          </cell>
        </row>
        <row r="32">
          <cell r="C32" t="str">
            <v xml:space="preserve">Claims due </v>
          </cell>
          <cell r="F32">
            <v>767.68499999999995</v>
          </cell>
          <cell r="G32">
            <v>156.59100000000001</v>
          </cell>
          <cell r="H32">
            <v>311.75599999999997</v>
          </cell>
          <cell r="I32">
            <v>467.02299999999997</v>
          </cell>
          <cell r="J32">
            <v>1702.4</v>
          </cell>
          <cell r="K32">
            <v>1460.5169999999998</v>
          </cell>
          <cell r="L32">
            <v>2122.52</v>
          </cell>
        </row>
        <row r="33">
          <cell r="C33" t="str">
            <v>Claims actually paid</v>
          </cell>
          <cell r="F33">
            <v>756.48099999999999</v>
          </cell>
          <cell r="G33">
            <v>167.72200000000001</v>
          </cell>
          <cell r="H33">
            <v>320.84199999999998</v>
          </cell>
          <cell r="I33">
            <v>453.21</v>
          </cell>
          <cell r="J33">
            <v>1203.066</v>
          </cell>
          <cell r="K33">
            <v>1203.066</v>
          </cell>
          <cell r="L33">
            <v>1203.066</v>
          </cell>
        </row>
        <row r="34">
          <cell r="C34" t="str">
            <v>Claims due but not paid</v>
          </cell>
          <cell r="F34">
            <v>11.203999999999951</v>
          </cell>
          <cell r="G34">
            <v>-11.131</v>
          </cell>
          <cell r="H34">
            <v>-9.0860000000000127</v>
          </cell>
          <cell r="I34">
            <v>13.812999999999988</v>
          </cell>
          <cell r="J34">
            <v>499.33400000000006</v>
          </cell>
          <cell r="K34">
            <v>257.45099999999979</v>
          </cell>
          <cell r="L34">
            <v>919.45399999999995</v>
          </cell>
        </row>
        <row r="35">
          <cell r="C35" t="str">
            <v>Benefits Payable (stock)</v>
          </cell>
          <cell r="F35">
            <v>70.513999999999996</v>
          </cell>
          <cell r="G35">
            <v>59.382999999999996</v>
          </cell>
          <cell r="H35">
            <v>50.296999999999983</v>
          </cell>
          <cell r="I35">
            <v>64.109999999999971</v>
          </cell>
          <cell r="J35">
            <v>563.44400000000007</v>
          </cell>
          <cell r="K35">
            <v>820.89499999999987</v>
          </cell>
          <cell r="L35">
            <v>1740.3489999999997</v>
          </cell>
        </row>
        <row r="36">
          <cell r="C36" t="str">
            <v>Change in benefits payable</v>
          </cell>
          <cell r="G36">
            <v>-11.131</v>
          </cell>
          <cell r="H36">
            <v>-9.0860000000000127</v>
          </cell>
          <cell r="I36">
            <v>13.812999999999988</v>
          </cell>
          <cell r="J36">
            <v>499.33400000000012</v>
          </cell>
          <cell r="K36">
            <v>257.45099999999979</v>
          </cell>
          <cell r="L36">
            <v>919.45399999999984</v>
          </cell>
        </row>
        <row r="39">
          <cell r="C39" t="str">
            <v>Income Statement</v>
          </cell>
        </row>
        <row r="40">
          <cell r="C40">
            <v>39629</v>
          </cell>
          <cell r="F40" t="str">
            <v>CI$'000</v>
          </cell>
          <cell r="G40" t="str">
            <v>CI$'000</v>
          </cell>
          <cell r="H40" t="str">
            <v>CI$'000</v>
          </cell>
          <cell r="I40" t="str">
            <v>CI$'000</v>
          </cell>
          <cell r="J40" t="str">
            <v>CI$'000</v>
          </cell>
          <cell r="K40" t="str">
            <v>CI$'000</v>
          </cell>
          <cell r="L40" t="str">
            <v>CI$'000</v>
          </cell>
        </row>
        <row r="41">
          <cell r="F41">
            <v>38874</v>
          </cell>
          <cell r="G41">
            <v>39234</v>
          </cell>
          <cell r="H41">
            <v>39600</v>
          </cell>
          <cell r="I41">
            <v>39965</v>
          </cell>
          <cell r="J41">
            <v>40330</v>
          </cell>
          <cell r="K41">
            <v>41791</v>
          </cell>
          <cell r="L41">
            <v>42157</v>
          </cell>
        </row>
        <row r="42">
          <cell r="F42">
            <v>2005</v>
          </cell>
          <cell r="G42">
            <v>2006</v>
          </cell>
          <cell r="H42">
            <v>2007</v>
          </cell>
          <cell r="I42">
            <v>2008</v>
          </cell>
          <cell r="J42">
            <v>2009</v>
          </cell>
          <cell r="K42">
            <v>2013</v>
          </cell>
          <cell r="L42">
            <v>2014</v>
          </cell>
        </row>
        <row r="43">
          <cell r="C43" t="str">
            <v>REVENUE</v>
          </cell>
        </row>
        <row r="44">
          <cell r="C44" t="str">
            <v>Bond interest income</v>
          </cell>
          <cell r="D44" t="str">
            <v>invinc</v>
          </cell>
          <cell r="F44">
            <v>132.10300000000001</v>
          </cell>
          <cell r="G44">
            <v>188.494</v>
          </cell>
          <cell r="H44">
            <v>247.41499999999999</v>
          </cell>
          <cell r="I44">
            <v>192.19300000000001</v>
          </cell>
          <cell r="J44">
            <v>263.36799999999999</v>
          </cell>
          <cell r="K44">
            <v>210.709</v>
          </cell>
          <cell r="L44">
            <v>205.55</v>
          </cell>
        </row>
        <row r="45">
          <cell r="C45" t="str">
            <v>Dividend income</v>
          </cell>
          <cell r="D45" t="str">
            <v>invinc</v>
          </cell>
          <cell r="F45">
            <v>130.59</v>
          </cell>
          <cell r="G45">
            <v>176.45500000000001</v>
          </cell>
          <cell r="H45">
            <v>203.982</v>
          </cell>
          <cell r="I45">
            <v>175.702</v>
          </cell>
          <cell r="J45">
            <v>206.98699999999999</v>
          </cell>
          <cell r="K45">
            <v>326.18299999999999</v>
          </cell>
          <cell r="L45">
            <v>358.98200000000003</v>
          </cell>
        </row>
        <row r="46">
          <cell r="C46" t="str">
            <v>Net realised gain on financial assets at fair value through profit or loss</v>
          </cell>
          <cell r="D46" t="str">
            <v>othinc</v>
          </cell>
          <cell r="F46">
            <v>460.26</v>
          </cell>
          <cell r="G46">
            <v>614.178</v>
          </cell>
          <cell r="H46">
            <v>1043.99</v>
          </cell>
          <cell r="I46">
            <v>-2560.4720000000002</v>
          </cell>
          <cell r="J46">
            <v>210.45099999999999</v>
          </cell>
          <cell r="K46">
            <v>644.85699999999997</v>
          </cell>
          <cell r="L46">
            <v>201.64699999999999</v>
          </cell>
        </row>
        <row r="47">
          <cell r="C47" t="str">
            <v>Net change in unrealised gain on financial assets at fair value through profit &amp; loss</v>
          </cell>
          <cell r="D47" t="str">
            <v>nec</v>
          </cell>
          <cell r="F47">
            <v>370.03399999999999</v>
          </cell>
          <cell r="G47">
            <v>635.76199999999994</v>
          </cell>
          <cell r="H47">
            <v>-1214.6389999999999</v>
          </cell>
          <cell r="I47">
            <v>-1004.423</v>
          </cell>
          <cell r="J47">
            <v>709.18100000000004</v>
          </cell>
          <cell r="K47">
            <v>2011.5519999999999</v>
          </cell>
          <cell r="L47">
            <v>-381.88</v>
          </cell>
        </row>
        <row r="48">
          <cell r="C48" t="str">
            <v>Bank interest income (Note 5)</v>
          </cell>
          <cell r="D48" t="str">
            <v>invinc</v>
          </cell>
          <cell r="F48">
            <v>34.719000000000001</v>
          </cell>
          <cell r="G48">
            <v>60.161000000000001</v>
          </cell>
          <cell r="H48">
            <v>32.5</v>
          </cell>
          <cell r="I48">
            <v>33.979999999999997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Other income</v>
          </cell>
          <cell r="D49" t="str">
            <v>othsales</v>
          </cell>
          <cell r="F49">
            <v>0.23400000000000001</v>
          </cell>
        </row>
        <row r="51">
          <cell r="C51" t="str">
            <v>Total revenue</v>
          </cell>
          <cell r="F51">
            <v>1127.94</v>
          </cell>
          <cell r="G51">
            <v>1675.05</v>
          </cell>
          <cell r="H51">
            <v>313.24800000000005</v>
          </cell>
          <cell r="I51">
            <v>-3163.02</v>
          </cell>
          <cell r="J51">
            <v>1389.9870000000001</v>
          </cell>
          <cell r="K51">
            <v>3193.3009999999999</v>
          </cell>
          <cell r="L51">
            <v>384.29900000000009</v>
          </cell>
        </row>
        <row r="53">
          <cell r="C53" t="str">
            <v>EXPENSES</v>
          </cell>
        </row>
        <row r="54">
          <cell r="C54" t="str">
            <v>Audit fees</v>
          </cell>
          <cell r="D54" t="str">
            <v>input</v>
          </cell>
          <cell r="F54">
            <v>11.843</v>
          </cell>
          <cell r="G54">
            <v>12</v>
          </cell>
          <cell r="H54">
            <v>12</v>
          </cell>
          <cell r="I54">
            <v>13</v>
          </cell>
          <cell r="J54">
            <v>13</v>
          </cell>
          <cell r="K54">
            <v>22.396000000000001</v>
          </cell>
          <cell r="L54">
            <v>19.530999999999999</v>
          </cell>
        </row>
        <row r="55">
          <cell r="C55" t="str">
            <v>Administrations fees (Note 5 &amp; 6)</v>
          </cell>
          <cell r="D55" t="str">
            <v>input</v>
          </cell>
          <cell r="F55">
            <v>23.911000000000001</v>
          </cell>
          <cell r="G55">
            <v>30.905999999999999</v>
          </cell>
          <cell r="H55">
            <v>38.850999999999999</v>
          </cell>
          <cell r="I55">
            <v>35.387999999999998</v>
          </cell>
          <cell r="J55">
            <v>44.317</v>
          </cell>
          <cell r="K55">
            <v>58.058</v>
          </cell>
          <cell r="L55">
            <v>56.329000000000001</v>
          </cell>
        </row>
        <row r="56">
          <cell r="C56" t="str">
            <v>Investment management fees &amp; custody fees (Note 5 &amp; 7)</v>
          </cell>
          <cell r="D56" t="str">
            <v>input</v>
          </cell>
          <cell r="F56">
            <v>71.733999999999995</v>
          </cell>
          <cell r="G56">
            <v>92.718999999999994</v>
          </cell>
          <cell r="H56">
            <v>116.554</v>
          </cell>
          <cell r="I56">
            <v>106.16500000000001</v>
          </cell>
          <cell r="J56">
            <v>132.952</v>
          </cell>
          <cell r="K56">
            <v>179.732</v>
          </cell>
          <cell r="L56">
            <v>192.03</v>
          </cell>
        </row>
        <row r="57">
          <cell r="C57" t="str">
            <v>Other expenses</v>
          </cell>
          <cell r="D57" t="str">
            <v>input</v>
          </cell>
          <cell r="F57">
            <v>0.61</v>
          </cell>
          <cell r="G57">
            <v>3.516</v>
          </cell>
          <cell r="H57">
            <v>2.383</v>
          </cell>
          <cell r="I57">
            <v>2.762</v>
          </cell>
          <cell r="J57">
            <v>7.4480000000000004</v>
          </cell>
          <cell r="K57">
            <v>16.547000000000001</v>
          </cell>
          <cell r="L57">
            <v>10.986000000000001</v>
          </cell>
        </row>
        <row r="59">
          <cell r="C59" t="str">
            <v>Total expenses</v>
          </cell>
          <cell r="F59">
            <v>108.098</v>
          </cell>
          <cell r="G59">
            <v>139.14099999999999</v>
          </cell>
          <cell r="H59">
            <v>169.78800000000001</v>
          </cell>
          <cell r="I59">
            <v>157.315</v>
          </cell>
          <cell r="J59">
            <v>197.71700000000001</v>
          </cell>
          <cell r="K59">
            <v>276.73300000000006</v>
          </cell>
          <cell r="L59">
            <v>278.87599999999998</v>
          </cell>
        </row>
        <row r="61">
          <cell r="C61" t="str">
            <v>Operating profit</v>
          </cell>
          <cell r="F61">
            <v>1020.391</v>
          </cell>
          <cell r="G61">
            <v>1535.9089999999999</v>
          </cell>
          <cell r="H61">
            <v>143.46000000000004</v>
          </cell>
          <cell r="I61">
            <v>-3320.335</v>
          </cell>
          <cell r="J61">
            <v>1192.27</v>
          </cell>
          <cell r="K61">
            <v>2916.5679999999998</v>
          </cell>
          <cell r="L61">
            <v>105.42300000000012</v>
          </cell>
        </row>
        <row r="63">
          <cell r="C63" t="str">
            <v>Withholding tax on dividends</v>
          </cell>
          <cell r="F63">
            <v>-25.021000000000001</v>
          </cell>
          <cell r="G63">
            <v>-29.709</v>
          </cell>
          <cell r="H63">
            <v>-41.097999999999999</v>
          </cell>
          <cell r="I63">
            <v>-42.341000000000001</v>
          </cell>
          <cell r="J63">
            <v>-45.816000000000003</v>
          </cell>
          <cell r="K63">
            <v>-83.685000000000002</v>
          </cell>
          <cell r="L63">
            <v>-93.304000000000002</v>
          </cell>
        </row>
        <row r="65">
          <cell r="C65" t="str">
            <v xml:space="preserve">Increase in net assets attributable to holders of redeemable trust units </v>
          </cell>
        </row>
        <row r="66">
          <cell r="C66" t="str">
            <v>from operations</v>
          </cell>
          <cell r="F66">
            <v>995.37</v>
          </cell>
          <cell r="G66">
            <v>1506.1999999999998</v>
          </cell>
          <cell r="H66">
            <v>102.36200000000004</v>
          </cell>
          <cell r="I66">
            <v>-3362.6759999999999</v>
          </cell>
          <cell r="J66">
            <v>1146.454</v>
          </cell>
          <cell r="K66">
            <v>2832.8829999999998</v>
          </cell>
          <cell r="L66">
            <v>12.119000000000113</v>
          </cell>
        </row>
        <row r="69">
          <cell r="C69" t="str">
            <v>Total Increase in net asset</v>
          </cell>
          <cell r="F69">
            <v>2214.0650000000001</v>
          </cell>
          <cell r="G69">
            <v>3690.2269999999999</v>
          </cell>
          <cell r="H69">
            <v>2296.7020000000002</v>
          </cell>
          <cell r="I69">
            <v>-1228.6190000000001</v>
          </cell>
          <cell r="J69">
            <v>1796.5550000000001</v>
          </cell>
          <cell r="K69">
            <v>3265.7429999999999</v>
          </cell>
          <cell r="L69">
            <v>-67.865000000000151</v>
          </cell>
        </row>
        <row r="70">
          <cell r="C70" t="str">
            <v xml:space="preserve"> less Holding gains</v>
          </cell>
          <cell r="F70">
            <v>830.29399999999998</v>
          </cell>
          <cell r="G70">
            <v>1249.94</v>
          </cell>
          <cell r="H70">
            <v>-170.64899999999989</v>
          </cell>
          <cell r="I70">
            <v>-3564.8950000000004</v>
          </cell>
          <cell r="J70">
            <v>919.63200000000006</v>
          </cell>
          <cell r="K70">
            <v>2656.4089999999997</v>
          </cell>
          <cell r="L70">
            <v>-180.233</v>
          </cell>
        </row>
        <row r="71">
          <cell r="C71" t="str">
            <v>Change in Net Assets relating to Gross Output</v>
          </cell>
          <cell r="F71">
            <v>1383.7710000000002</v>
          </cell>
          <cell r="G71">
            <v>2440.2869999999998</v>
          </cell>
          <cell r="H71">
            <v>2467.3510000000001</v>
          </cell>
          <cell r="I71">
            <v>2336.2760000000003</v>
          </cell>
          <cell r="J71">
            <v>876.923</v>
          </cell>
          <cell r="K71">
            <v>609.33400000000029</v>
          </cell>
          <cell r="L71">
            <v>112.36799999999985</v>
          </cell>
        </row>
        <row r="74">
          <cell r="C74" t="str">
            <v>Number of Participants</v>
          </cell>
          <cell r="F74">
            <v>450</v>
          </cell>
          <cell r="G74">
            <v>526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2230-SUT"/>
      <sheetName val="181-CDS"/>
      <sheetName val="236-CIAA"/>
      <sheetName val="236-CIAA(fin stats)"/>
      <sheetName val="1378-AirAgencies"/>
      <sheetName val="2809-Civil_Aviation"/>
      <sheetName val="3147-IslandAir"/>
      <sheetName val="E8Wk (52231)"/>
      <sheetName val="E8Wk (52231) (2015)"/>
      <sheetName val="Universe"/>
      <sheetName val="Def Wk"/>
      <sheetName val="Consolidated"/>
      <sheetName val="CalSht"/>
      <sheetName val="CPI non food"/>
      <sheetName val="CalSht (2015)"/>
      <sheetName val="index estimation"/>
      <sheetName val="index estimation (2015)"/>
      <sheetName val="constant price (2007)"/>
      <sheetName val="Constant Price (2015)"/>
      <sheetName val="Analysis of change"/>
      <sheetName val="E8Present"/>
      <sheetName val="index estimation1"/>
      <sheetName val="constant price estimation1"/>
      <sheetName val="Documentation"/>
      <sheetName val="SUT"/>
      <sheetName val="HBS Calc."/>
    </sheetNames>
    <sheetDataSet>
      <sheetData sheetId="0"/>
      <sheetData sheetId="1"/>
      <sheetData sheetId="2"/>
      <sheetData sheetId="3"/>
      <sheetData sheetId="4"/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  <cell r="T8" t="str">
            <v>2015rev</v>
          </cell>
          <cell r="U8">
            <v>2016</v>
          </cell>
          <cell r="V8" t="str">
            <v>2016rev</v>
          </cell>
          <cell r="W8">
            <v>2017</v>
          </cell>
        </row>
        <row r="9">
          <cell r="C9" t="str">
            <v>Revenue</v>
          </cell>
        </row>
        <row r="10">
          <cell r="B10">
            <v>42029</v>
          </cell>
          <cell r="C10" t="str">
            <v>..Other Fees.....</v>
          </cell>
          <cell r="D10" t="str">
            <v>sales</v>
          </cell>
          <cell r="F10">
            <v>1500</v>
          </cell>
          <cell r="G10">
            <v>3279.9999600000001</v>
          </cell>
          <cell r="I10">
            <v>4918</v>
          </cell>
          <cell r="J10">
            <v>4783</v>
          </cell>
          <cell r="K10">
            <v>4783</v>
          </cell>
          <cell r="L10">
            <v>4656</v>
          </cell>
          <cell r="M10">
            <v>5410</v>
          </cell>
          <cell r="N10">
            <v>6226</v>
          </cell>
          <cell r="O10">
            <v>6226</v>
          </cell>
          <cell r="P10">
            <v>6864.0209999999997</v>
          </cell>
          <cell r="Q10">
            <v>7313.3</v>
          </cell>
          <cell r="R10">
            <v>7313.3</v>
          </cell>
          <cell r="S10">
            <v>7390.2209999999995</v>
          </cell>
          <cell r="T10">
            <v>7425</v>
          </cell>
          <cell r="U10">
            <v>7610</v>
          </cell>
          <cell r="V10">
            <v>7680</v>
          </cell>
          <cell r="W10">
            <v>7606</v>
          </cell>
        </row>
        <row r="11">
          <cell r="B11">
            <v>43001</v>
          </cell>
          <cell r="C11" t="str">
            <v>..Interest on Cash</v>
          </cell>
          <cell r="D11" t="str">
            <v>intinc</v>
          </cell>
          <cell r="F11">
            <v>0</v>
          </cell>
          <cell r="G11">
            <v>20.000040000000002</v>
          </cell>
          <cell r="I11">
            <v>86</v>
          </cell>
          <cell r="J11">
            <v>34</v>
          </cell>
          <cell r="K11">
            <v>34</v>
          </cell>
          <cell r="L11">
            <v>152</v>
          </cell>
          <cell r="M11">
            <v>51</v>
          </cell>
          <cell r="N11">
            <v>56</v>
          </cell>
          <cell r="O11">
            <v>56</v>
          </cell>
          <cell r="P11">
            <v>39</v>
          </cell>
          <cell r="Q11">
            <v>0</v>
          </cell>
          <cell r="R11">
            <v>17.849</v>
          </cell>
          <cell r="S11">
            <v>24.754999999999999</v>
          </cell>
          <cell r="T11">
            <v>27</v>
          </cell>
          <cell r="U11">
            <v>20</v>
          </cell>
          <cell r="V11">
            <v>36</v>
          </cell>
          <cell r="W11">
            <v>77</v>
          </cell>
        </row>
        <row r="12">
          <cell r="C12" t="str">
            <v>Gain on sale of vehicles</v>
          </cell>
          <cell r="D12" t="str">
            <v>othinc</v>
          </cell>
          <cell r="R12">
            <v>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>
            <v>46062</v>
          </cell>
          <cell r="C13" t="str">
            <v>..Sales of Services</v>
          </cell>
          <cell r="D13" t="str">
            <v>sales</v>
          </cell>
          <cell r="F13">
            <v>1611.88104</v>
          </cell>
          <cell r="G13">
            <v>0</v>
          </cell>
          <cell r="I13">
            <v>73</v>
          </cell>
          <cell r="J13">
            <v>2</v>
          </cell>
          <cell r="K13">
            <v>2</v>
          </cell>
          <cell r="L13">
            <v>0</v>
          </cell>
          <cell r="M13">
            <v>145</v>
          </cell>
          <cell r="N13">
            <v>5</v>
          </cell>
          <cell r="O13">
            <v>5</v>
          </cell>
          <cell r="P13">
            <v>21.246000000000002</v>
          </cell>
          <cell r="Q13">
            <v>26.849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14</v>
          </cell>
          <cell r="W13">
            <v>0</v>
          </cell>
        </row>
        <row r="15">
          <cell r="C15" t="str">
            <v>Total Revenue By Account</v>
          </cell>
          <cell r="E15">
            <v>0</v>
          </cell>
          <cell r="F15">
            <v>3111.8810400000002</v>
          </cell>
          <cell r="G15">
            <v>3300</v>
          </cell>
          <cell r="H15">
            <v>0</v>
          </cell>
          <cell r="I15">
            <v>5077</v>
          </cell>
          <cell r="J15">
            <v>4819</v>
          </cell>
          <cell r="K15">
            <v>4819</v>
          </cell>
          <cell r="L15">
            <v>4808</v>
          </cell>
          <cell r="M15">
            <v>5606</v>
          </cell>
          <cell r="N15">
            <v>6287</v>
          </cell>
          <cell r="O15">
            <v>6287</v>
          </cell>
          <cell r="P15">
            <v>6924.2669999999998</v>
          </cell>
          <cell r="Q15">
            <v>7340.1490000000003</v>
          </cell>
          <cell r="R15">
            <v>7340.1490000000003</v>
          </cell>
          <cell r="S15">
            <v>7414.9759999999997</v>
          </cell>
          <cell r="T15">
            <v>7452</v>
          </cell>
          <cell r="U15">
            <v>7630</v>
          </cell>
          <cell r="V15">
            <v>7730</v>
          </cell>
          <cell r="W15">
            <v>7683</v>
          </cell>
        </row>
        <row r="17">
          <cell r="C17" t="str">
            <v>Expenses</v>
          </cell>
        </row>
        <row r="18">
          <cell r="B18">
            <v>50011</v>
          </cell>
          <cell r="C18" t="str">
            <v>..Basic Salary.....</v>
          </cell>
          <cell r="D18" t="str">
            <v>wages</v>
          </cell>
          <cell r="F18">
            <v>1254.201</v>
          </cell>
          <cell r="G18">
            <v>1372.2099599999999</v>
          </cell>
          <cell r="I18">
            <v>1510</v>
          </cell>
          <cell r="J18">
            <v>1528</v>
          </cell>
          <cell r="K18">
            <v>1528</v>
          </cell>
          <cell r="L18">
            <v>1465</v>
          </cell>
          <cell r="M18">
            <v>1810</v>
          </cell>
          <cell r="N18">
            <v>1792</v>
          </cell>
          <cell r="O18">
            <v>1711</v>
          </cell>
          <cell r="P18">
            <v>1864.8003425512936</v>
          </cell>
          <cell r="Q18">
            <v>1767.1081284567351</v>
          </cell>
          <cell r="R18">
            <v>1688.356</v>
          </cell>
          <cell r="S18">
            <v>1999.232</v>
          </cell>
          <cell r="T18">
            <v>1982</v>
          </cell>
          <cell r="U18">
            <v>2096</v>
          </cell>
          <cell r="V18">
            <v>1987</v>
          </cell>
          <cell r="W18">
            <v>1990</v>
          </cell>
        </row>
        <row r="19">
          <cell r="B19">
            <v>50012</v>
          </cell>
          <cell r="C19" t="str">
            <v>..Basic Salary - Overseas</v>
          </cell>
          <cell r="D19" t="str">
            <v>wages</v>
          </cell>
          <cell r="F19">
            <v>456.75996000000004</v>
          </cell>
          <cell r="G19">
            <v>354.50400000000002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>
            <v>50015</v>
          </cell>
          <cell r="C20" t="str">
            <v>..Salaries and Wages</v>
          </cell>
          <cell r="D20" t="str">
            <v>wages</v>
          </cell>
          <cell r="F20">
            <v>31.355040000000002</v>
          </cell>
          <cell r="G20">
            <v>116.63784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B21">
            <v>50020</v>
          </cell>
          <cell r="C21" t="str">
            <v>..Contracted Officers</v>
          </cell>
          <cell r="D21" t="str">
            <v>wages</v>
          </cell>
          <cell r="F21">
            <v>0</v>
          </cell>
          <cell r="G21">
            <v>9.9999599999999997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>
            <v>50021</v>
          </cell>
          <cell r="C22" t="str">
            <v>..Special Allowances.....</v>
          </cell>
          <cell r="D22" t="str">
            <v>wages</v>
          </cell>
          <cell r="F22">
            <v>53.549039999999998</v>
          </cell>
          <cell r="G22">
            <v>54.852959999999996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>
            <v>50031</v>
          </cell>
          <cell r="C23" t="str">
            <v>..Duty Allowance.....</v>
          </cell>
          <cell r="D23" t="str">
            <v>wages</v>
          </cell>
          <cell r="F23">
            <v>11.49996</v>
          </cell>
          <cell r="G23">
            <v>6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>
            <v>50036</v>
          </cell>
          <cell r="C24" t="str">
            <v>..Entertainment.....</v>
          </cell>
          <cell r="D24" t="str">
            <v>input</v>
          </cell>
          <cell r="F24">
            <v>9.9999599999999997</v>
          </cell>
          <cell r="G24">
            <v>20.000040000000002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>
            <v>50085</v>
          </cell>
          <cell r="C25" t="str">
            <v>..Public Service Pension</v>
          </cell>
          <cell r="D25" t="str">
            <v>oli</v>
          </cell>
          <cell r="F25">
            <v>179.11596</v>
          </cell>
          <cell r="G25">
            <v>193.137</v>
          </cell>
          <cell r="I25">
            <v>258</v>
          </cell>
          <cell r="J25">
            <v>260</v>
          </cell>
          <cell r="K25">
            <v>260</v>
          </cell>
          <cell r="L25">
            <v>245</v>
          </cell>
          <cell r="M25">
            <v>527</v>
          </cell>
          <cell r="N25">
            <v>472</v>
          </cell>
          <cell r="O25">
            <v>331</v>
          </cell>
          <cell r="P25">
            <v>437.44765744870648</v>
          </cell>
          <cell r="Q25">
            <v>414.53087154326494</v>
          </cell>
          <cell r="R25">
            <v>455.63900000000001</v>
          </cell>
          <cell r="S25">
            <v>426.17099999999999</v>
          </cell>
          <cell r="T25">
            <v>501</v>
          </cell>
          <cell r="U25">
            <v>456</v>
          </cell>
          <cell r="V25">
            <v>689</v>
          </cell>
          <cell r="W25">
            <v>775</v>
          </cell>
        </row>
        <row r="26">
          <cell r="B26">
            <v>50224</v>
          </cell>
          <cell r="C26" t="str">
            <v>..Official Travel -</v>
          </cell>
          <cell r="D26" t="str">
            <v>transport</v>
          </cell>
          <cell r="F26">
            <v>202.5</v>
          </cell>
          <cell r="G26">
            <v>202.5</v>
          </cell>
          <cell r="O26">
            <v>0</v>
          </cell>
          <cell r="P26">
            <v>130.47499999999999</v>
          </cell>
          <cell r="Q26">
            <v>113.33799999999999</v>
          </cell>
          <cell r="R26">
            <v>113.206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B27">
            <v>50229</v>
          </cell>
          <cell r="C27" t="str">
            <v>..Training.....</v>
          </cell>
          <cell r="D27" t="str">
            <v>input</v>
          </cell>
          <cell r="F27">
            <v>138</v>
          </cell>
          <cell r="G27">
            <v>138</v>
          </cell>
          <cell r="O27">
            <v>0</v>
          </cell>
          <cell r="P27">
            <v>0</v>
          </cell>
          <cell r="Q27">
            <v>0</v>
          </cell>
          <cell r="R27">
            <v>25.111000000000001</v>
          </cell>
          <cell r="S27">
            <v>29.655000000000001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>
            <v>50411</v>
          </cell>
          <cell r="C28" t="str">
            <v>..Cleaning Materials.....</v>
          </cell>
          <cell r="D28" t="str">
            <v>input</v>
          </cell>
          <cell r="F28">
            <v>11.00004</v>
          </cell>
          <cell r="G28">
            <v>0</v>
          </cell>
          <cell r="K28">
            <v>8</v>
          </cell>
          <cell r="L28">
            <v>10</v>
          </cell>
          <cell r="M28">
            <v>10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>
            <v>50961</v>
          </cell>
          <cell r="C29" t="str">
            <v>..Vehicle Fuel and Oil.....</v>
          </cell>
          <cell r="D29" t="str">
            <v>input</v>
          </cell>
          <cell r="F29">
            <v>6.6</v>
          </cell>
          <cell r="G29">
            <v>9.9999599999999997</v>
          </cell>
          <cell r="K29">
            <v>7</v>
          </cell>
          <cell r="L29">
            <v>7</v>
          </cell>
          <cell r="M29">
            <v>8</v>
          </cell>
          <cell r="N29">
            <v>5</v>
          </cell>
          <cell r="O29">
            <v>5</v>
          </cell>
          <cell r="P29">
            <v>4</v>
          </cell>
          <cell r="Q29">
            <v>0</v>
          </cell>
          <cell r="R29">
            <v>0</v>
          </cell>
          <cell r="S29">
            <v>0</v>
          </cell>
          <cell r="T29">
            <v>3</v>
          </cell>
          <cell r="U29">
            <v>4</v>
          </cell>
          <cell r="V29">
            <v>3</v>
          </cell>
          <cell r="W29">
            <v>3</v>
          </cell>
        </row>
        <row r="30">
          <cell r="B30">
            <v>51001</v>
          </cell>
          <cell r="C30" t="str">
            <v>..Office Supplies -</v>
          </cell>
          <cell r="D30" t="str">
            <v>input</v>
          </cell>
          <cell r="F30">
            <v>23.000040000000002</v>
          </cell>
          <cell r="G30">
            <v>33.999960000000002</v>
          </cell>
          <cell r="K30">
            <v>19</v>
          </cell>
          <cell r="L30">
            <v>18</v>
          </cell>
          <cell r="M30">
            <v>22</v>
          </cell>
          <cell r="N30">
            <v>22</v>
          </cell>
          <cell r="O30">
            <v>22</v>
          </cell>
          <cell r="P30">
            <v>30</v>
          </cell>
          <cell r="Q30">
            <v>0</v>
          </cell>
          <cell r="R30">
            <v>0</v>
          </cell>
          <cell r="S30">
            <v>0</v>
          </cell>
          <cell r="T30">
            <v>35</v>
          </cell>
          <cell r="U30">
            <v>32</v>
          </cell>
          <cell r="V30">
            <v>31</v>
          </cell>
          <cell r="W30">
            <v>22</v>
          </cell>
        </row>
        <row r="31">
          <cell r="B31">
            <v>51079</v>
          </cell>
          <cell r="C31" t="str">
            <v>..Miscellaneous Supplies.....</v>
          </cell>
          <cell r="D31" t="str">
            <v>input</v>
          </cell>
          <cell r="F31">
            <v>0</v>
          </cell>
          <cell r="G31">
            <v>50.000039999999998</v>
          </cell>
          <cell r="I31">
            <v>913</v>
          </cell>
          <cell r="J31">
            <v>975</v>
          </cell>
          <cell r="K31">
            <v>922</v>
          </cell>
          <cell r="L31">
            <v>803</v>
          </cell>
          <cell r="M31">
            <v>788</v>
          </cell>
          <cell r="N31">
            <v>526</v>
          </cell>
          <cell r="O31">
            <v>860</v>
          </cell>
          <cell r="P31">
            <v>612.20399999999995</v>
          </cell>
          <cell r="Q31">
            <v>487.06299999999999</v>
          </cell>
          <cell r="R31">
            <v>713.70500000000004</v>
          </cell>
          <cell r="S31">
            <v>576.71600000000001</v>
          </cell>
          <cell r="T31">
            <v>789</v>
          </cell>
          <cell r="U31">
            <v>702</v>
          </cell>
          <cell r="V31">
            <v>1080</v>
          </cell>
          <cell r="W31">
            <v>1082</v>
          </cell>
        </row>
        <row r="32">
          <cell r="B32">
            <v>51405</v>
          </cell>
          <cell r="C32" t="str">
            <v>..Electricity.....</v>
          </cell>
          <cell r="D32" t="str">
            <v>utilities</v>
          </cell>
          <cell r="F32">
            <v>15</v>
          </cell>
          <cell r="G32">
            <v>15</v>
          </cell>
          <cell r="I32">
            <v>23</v>
          </cell>
          <cell r="J32">
            <v>20</v>
          </cell>
          <cell r="K32">
            <v>20</v>
          </cell>
          <cell r="L32">
            <v>22</v>
          </cell>
          <cell r="M32">
            <v>23</v>
          </cell>
          <cell r="N32">
            <v>26</v>
          </cell>
          <cell r="O32">
            <v>26</v>
          </cell>
          <cell r="P32">
            <v>31</v>
          </cell>
          <cell r="Q32">
            <v>0</v>
          </cell>
          <cell r="R32">
            <v>0</v>
          </cell>
          <cell r="S32">
            <v>0</v>
          </cell>
          <cell r="T32">
            <v>24</v>
          </cell>
          <cell r="U32">
            <v>30</v>
          </cell>
          <cell r="V32">
            <v>22</v>
          </cell>
          <cell r="W32">
            <v>22</v>
          </cell>
        </row>
        <row r="33">
          <cell r="B33">
            <v>51420</v>
          </cell>
          <cell r="C33" t="str">
            <v>..Water.....</v>
          </cell>
          <cell r="D33" t="str">
            <v>utilities</v>
          </cell>
          <cell r="F33">
            <v>0.99996000000000007</v>
          </cell>
          <cell r="G33">
            <v>0.99996000000000007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>
            <v>51430</v>
          </cell>
          <cell r="C34" t="str">
            <v>..Telephone Charges.....</v>
          </cell>
          <cell r="D34" t="str">
            <v>input</v>
          </cell>
          <cell r="F34">
            <v>35.000039999999998</v>
          </cell>
          <cell r="G34">
            <v>45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>
            <v>54227</v>
          </cell>
          <cell r="C35" t="str">
            <v>..Bank Charges.....</v>
          </cell>
          <cell r="D35" t="str">
            <v>finance</v>
          </cell>
          <cell r="F35">
            <v>0</v>
          </cell>
          <cell r="G35">
            <v>5.0000400000000003</v>
          </cell>
          <cell r="K35">
            <v>19</v>
          </cell>
          <cell r="L35">
            <v>21</v>
          </cell>
          <cell r="M35">
            <v>32</v>
          </cell>
          <cell r="N35">
            <v>27</v>
          </cell>
          <cell r="O35">
            <v>27</v>
          </cell>
          <cell r="P35">
            <v>32</v>
          </cell>
          <cell r="Q35">
            <v>0</v>
          </cell>
          <cell r="R35">
            <v>0</v>
          </cell>
          <cell r="S35">
            <v>0</v>
          </cell>
          <cell r="T35">
            <v>30</v>
          </cell>
          <cell r="U35">
            <v>27</v>
          </cell>
          <cell r="V35">
            <v>26</v>
          </cell>
          <cell r="W35">
            <v>19</v>
          </cell>
        </row>
        <row r="36">
          <cell r="B36">
            <v>54256</v>
          </cell>
          <cell r="C36" t="str">
            <v>..Professional Fees.....</v>
          </cell>
          <cell r="D36" t="str">
            <v>input</v>
          </cell>
          <cell r="F36">
            <v>23.499959999999998</v>
          </cell>
          <cell r="G36">
            <v>23.499959999999998</v>
          </cell>
          <cell r="I36">
            <v>76</v>
          </cell>
          <cell r="J36">
            <v>101</v>
          </cell>
          <cell r="K36">
            <v>101</v>
          </cell>
          <cell r="L36">
            <v>155</v>
          </cell>
          <cell r="M36">
            <v>180</v>
          </cell>
          <cell r="N36">
            <v>575</v>
          </cell>
          <cell r="O36">
            <v>322</v>
          </cell>
          <cell r="P36">
            <v>498.69200000000001</v>
          </cell>
          <cell r="Q36">
            <v>890.19100000000003</v>
          </cell>
          <cell r="R36">
            <v>596.072</v>
          </cell>
          <cell r="S36">
            <v>624.67399999999998</v>
          </cell>
          <cell r="T36">
            <v>586</v>
          </cell>
          <cell r="U36">
            <v>641</v>
          </cell>
          <cell r="V36">
            <v>180</v>
          </cell>
          <cell r="W36">
            <v>176</v>
          </cell>
        </row>
        <row r="37">
          <cell r="B37">
            <v>54264</v>
          </cell>
          <cell r="C37" t="str">
            <v>..Legal Fees.....</v>
          </cell>
          <cell r="D37" t="str">
            <v>input</v>
          </cell>
          <cell r="F37">
            <v>50.000039999999998</v>
          </cell>
          <cell r="G37">
            <v>50.000039999999998</v>
          </cell>
          <cell r="O37">
            <v>0</v>
          </cell>
          <cell r="P37">
            <v>0</v>
          </cell>
          <cell r="Q37">
            <v>0</v>
          </cell>
          <cell r="R37">
            <v>-10.562999999999999</v>
          </cell>
          <cell r="S37">
            <v>8.3109999999999999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>
            <v>54405</v>
          </cell>
          <cell r="C38" t="str">
            <v>..Transportation.....</v>
          </cell>
          <cell r="D38" t="str">
            <v>transport</v>
          </cell>
          <cell r="F38">
            <v>45.999960000000002</v>
          </cell>
          <cell r="G38">
            <v>20.000040000000002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>
            <v>54419</v>
          </cell>
          <cell r="C39" t="str">
            <v>..Marketing Services.....</v>
          </cell>
          <cell r="D39" t="str">
            <v>input</v>
          </cell>
          <cell r="F39">
            <v>37.89996</v>
          </cell>
          <cell r="G39">
            <v>37.89996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>
            <v>54420</v>
          </cell>
          <cell r="C40" t="str">
            <v>..Information Systems</v>
          </cell>
          <cell r="D40" t="str">
            <v>input</v>
          </cell>
          <cell r="F40">
            <v>30</v>
          </cell>
          <cell r="G40">
            <v>30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>
            <v>57277</v>
          </cell>
          <cell r="C41" t="str">
            <v>..Insurance - Buildings.....</v>
          </cell>
          <cell r="D41" t="str">
            <v>finance</v>
          </cell>
          <cell r="F41">
            <v>9.9999599999999997</v>
          </cell>
          <cell r="G41">
            <v>9.9999599999999997</v>
          </cell>
          <cell r="O41">
            <v>0</v>
          </cell>
          <cell r="P41">
            <v>0</v>
          </cell>
          <cell r="Q41">
            <v>0</v>
          </cell>
          <cell r="R41">
            <v>75.98</v>
          </cell>
          <cell r="S41">
            <v>67.605000000000004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>
            <v>57278</v>
          </cell>
          <cell r="C42" t="str">
            <v>..Insurance - Liabilities.....</v>
          </cell>
          <cell r="D42" t="str">
            <v>finance</v>
          </cell>
          <cell r="F42">
            <v>30.999959999999998</v>
          </cell>
          <cell r="G42">
            <v>30.999959999999998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B43">
            <v>57281</v>
          </cell>
          <cell r="C43" t="str">
            <v>..Insurance - Vehicles.....</v>
          </cell>
          <cell r="D43" t="str">
            <v>finance</v>
          </cell>
          <cell r="F43">
            <v>9.9999599999999997</v>
          </cell>
          <cell r="G43">
            <v>9.9999599999999997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B44">
            <v>57286</v>
          </cell>
          <cell r="C44" t="str">
            <v>..Insurance - Health.....</v>
          </cell>
          <cell r="D44" t="str">
            <v>oli</v>
          </cell>
          <cell r="F44">
            <v>171.74495999999999</v>
          </cell>
          <cell r="G44">
            <v>171.74460000000002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B45">
            <v>58001</v>
          </cell>
          <cell r="C45" t="str">
            <v>..Lease of Sites or</v>
          </cell>
          <cell r="D45" t="str">
            <v>rentpay</v>
          </cell>
          <cell r="F45">
            <v>206.84004000000002</v>
          </cell>
          <cell r="G45">
            <v>140.00004000000001</v>
          </cell>
          <cell r="I45">
            <v>165</v>
          </cell>
          <cell r="J45">
            <v>163</v>
          </cell>
          <cell r="K45">
            <v>163</v>
          </cell>
          <cell r="L45">
            <v>141</v>
          </cell>
          <cell r="M45">
            <v>130</v>
          </cell>
          <cell r="N45">
            <v>134</v>
          </cell>
          <cell r="O45">
            <v>134</v>
          </cell>
          <cell r="P45">
            <v>176</v>
          </cell>
          <cell r="Q45">
            <v>176</v>
          </cell>
          <cell r="R45">
            <v>179.06</v>
          </cell>
          <cell r="S45">
            <v>188.33500000000001</v>
          </cell>
          <cell r="T45">
            <v>175</v>
          </cell>
          <cell r="U45">
            <v>175</v>
          </cell>
          <cell r="V45">
            <v>183</v>
          </cell>
          <cell r="W45">
            <v>175</v>
          </cell>
        </row>
        <row r="46">
          <cell r="B46">
            <v>60008</v>
          </cell>
          <cell r="C46" t="str">
            <v>..Depreciation Furniture</v>
          </cell>
          <cell r="D46" t="str">
            <v>dep</v>
          </cell>
          <cell r="F46">
            <v>3.99804</v>
          </cell>
          <cell r="G46">
            <v>3.9984000000000002</v>
          </cell>
          <cell r="I46">
            <v>42</v>
          </cell>
          <cell r="J46">
            <v>27</v>
          </cell>
          <cell r="K46">
            <v>49</v>
          </cell>
          <cell r="L46">
            <v>38</v>
          </cell>
          <cell r="M46">
            <v>38</v>
          </cell>
          <cell r="N46">
            <v>36.5</v>
          </cell>
          <cell r="O46">
            <v>38</v>
          </cell>
          <cell r="P46">
            <v>62.100999999999999</v>
          </cell>
          <cell r="Q46">
            <v>65.882999999999996</v>
          </cell>
          <cell r="R46">
            <v>65.882999999999996</v>
          </cell>
          <cell r="S46">
            <v>60.923999999999999</v>
          </cell>
          <cell r="T46">
            <v>54</v>
          </cell>
          <cell r="U46">
            <v>60</v>
          </cell>
          <cell r="V46">
            <v>69</v>
          </cell>
          <cell r="W46">
            <v>54</v>
          </cell>
        </row>
        <row r="47">
          <cell r="B47">
            <v>60009</v>
          </cell>
          <cell r="C47" t="str">
            <v>..Depreciation Computer</v>
          </cell>
          <cell r="D47" t="str">
            <v>dep</v>
          </cell>
          <cell r="F47">
            <v>6.6470399999999996</v>
          </cell>
          <cell r="G47">
            <v>3.7320000000000002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B48">
            <v>60011</v>
          </cell>
          <cell r="C48" t="str">
            <v>..Depreciation Office</v>
          </cell>
          <cell r="D48" t="str">
            <v>dep</v>
          </cell>
          <cell r="F48">
            <v>5.67</v>
          </cell>
          <cell r="G48">
            <v>5.6701199999999998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Building maintenance &amp; repair</v>
          </cell>
          <cell r="D49" t="str">
            <v>construct</v>
          </cell>
          <cell r="V49">
            <v>11</v>
          </cell>
          <cell r="W49">
            <v>4</v>
          </cell>
        </row>
        <row r="50">
          <cell r="C50" t="str">
            <v>Post employment healthcare</v>
          </cell>
          <cell r="D50" t="str">
            <v>redund</v>
          </cell>
          <cell r="R50">
            <v>175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Recruitment</v>
          </cell>
          <cell r="D51" t="str">
            <v>input</v>
          </cell>
          <cell r="R51">
            <v>12.532999999999999</v>
          </cell>
          <cell r="S51">
            <v>15.12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Bad debts (net of recoveries), donations, etc.</v>
          </cell>
          <cell r="D52" t="str">
            <v>redund</v>
          </cell>
          <cell r="F52">
            <v>0</v>
          </cell>
          <cell r="G52">
            <v>0</v>
          </cell>
          <cell r="I52">
            <v>152</v>
          </cell>
          <cell r="J52">
            <v>66</v>
          </cell>
          <cell r="K52">
            <v>66</v>
          </cell>
          <cell r="L52">
            <v>18</v>
          </cell>
          <cell r="M52">
            <v>4</v>
          </cell>
          <cell r="N52">
            <v>8</v>
          </cell>
          <cell r="O52">
            <v>8</v>
          </cell>
          <cell r="P52">
            <v>10.455</v>
          </cell>
          <cell r="Q52">
            <v>19.655999999999999</v>
          </cell>
          <cell r="R52">
            <v>19.655999999999999</v>
          </cell>
          <cell r="S52">
            <v>0</v>
          </cell>
          <cell r="T52">
            <v>6</v>
          </cell>
          <cell r="U52">
            <v>6</v>
          </cell>
          <cell r="V52">
            <v>6</v>
          </cell>
          <cell r="W52">
            <v>0</v>
          </cell>
        </row>
        <row r="53">
          <cell r="C53" t="str">
            <v>Work permit fees</v>
          </cell>
          <cell r="D53" t="str">
            <v>input</v>
          </cell>
          <cell r="T53">
            <v>48</v>
          </cell>
          <cell r="U53">
            <v>88</v>
          </cell>
          <cell r="V53">
            <v>6.96</v>
          </cell>
          <cell r="W53">
            <v>7.8</v>
          </cell>
        </row>
        <row r="54">
          <cell r="C54" t="str">
            <v>Licences and fees paid to government</v>
          </cell>
          <cell r="D54" t="str">
            <v>othtax</v>
          </cell>
          <cell r="F54">
            <v>0</v>
          </cell>
          <cell r="G54">
            <v>0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51.04</v>
          </cell>
          <cell r="W54">
            <v>57.2</v>
          </cell>
        </row>
        <row r="56">
          <cell r="C56" t="str">
            <v>Total Expense By Account</v>
          </cell>
          <cell r="E56">
            <v>0</v>
          </cell>
          <cell r="F56">
            <v>3061.8808800000006</v>
          </cell>
          <cell r="G56">
            <v>3165.3867600000008</v>
          </cell>
          <cell r="H56">
            <v>0</v>
          </cell>
          <cell r="I56">
            <v>3140</v>
          </cell>
          <cell r="J56">
            <v>3141</v>
          </cell>
          <cell r="K56">
            <v>3163</v>
          </cell>
          <cell r="L56">
            <v>2944</v>
          </cell>
          <cell r="M56">
            <v>3573</v>
          </cell>
          <cell r="N56">
            <v>3624.5</v>
          </cell>
          <cell r="O56">
            <v>3485</v>
          </cell>
          <cell r="P56">
            <v>3890.1749999999997</v>
          </cell>
          <cell r="Q56">
            <v>3934.7700000000004</v>
          </cell>
          <cell r="R56">
            <v>4109.6379999999999</v>
          </cell>
          <cell r="S56">
            <v>3996.7429999999999</v>
          </cell>
          <cell r="T56">
            <v>4233</v>
          </cell>
          <cell r="U56">
            <v>4317</v>
          </cell>
          <cell r="V56">
            <v>4345</v>
          </cell>
          <cell r="W56">
            <v>4387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brothers"/>
      <sheetName val="State"/>
      <sheetName val="Citi"/>
      <sheetName val="UBS Fund"/>
      <sheetName val="Calc wks"/>
      <sheetName val="Index Estimation"/>
      <sheetName val="Constant Price Estimation"/>
      <sheetName val="E8Present"/>
      <sheetName val="Sheet1"/>
      <sheetName val="Longitude"/>
      <sheetName val="UBS"/>
      <sheetName val="Sheet4"/>
      <sheetName val="Sheet3"/>
      <sheetName val="Sheet2"/>
    </sheetNames>
    <sheetDataSet>
      <sheetData sheetId="0">
        <row r="7">
          <cell r="D7" t="str">
            <v>code</v>
          </cell>
          <cell r="E7" t="str">
            <v>Template</v>
          </cell>
          <cell r="F7" t="str">
            <v>2006</v>
          </cell>
          <cell r="G7" t="str">
            <v>2007</v>
          </cell>
          <cell r="H7" t="str">
            <v>2006a</v>
          </cell>
          <cell r="I7" t="str">
            <v>2007a</v>
          </cell>
        </row>
        <row r="8">
          <cell r="D8" t="str">
            <v>nec</v>
          </cell>
          <cell r="E8">
            <v>0</v>
          </cell>
          <cell r="F8">
            <v>10566.288</v>
          </cell>
          <cell r="G8">
            <v>12670.017000000002</v>
          </cell>
          <cell r="H8">
            <v>8805.2400000000016</v>
          </cell>
          <cell r="I8">
            <v>10558.347500000002</v>
          </cell>
        </row>
        <row r="9">
          <cell r="D9" t="str">
            <v>manfee</v>
          </cell>
          <cell r="F9">
            <v>10087.504000000001</v>
          </cell>
          <cell r="G9">
            <v>12329.164000000001</v>
          </cell>
          <cell r="H9">
            <v>8406.253333333334</v>
          </cell>
          <cell r="I9">
            <v>10274.303333333335</v>
          </cell>
        </row>
        <row r="10">
          <cell r="D10" t="str">
            <v>comminc</v>
          </cell>
          <cell r="F10">
            <v>431.44299999999998</v>
          </cell>
          <cell r="G10">
            <v>272.02800000000002</v>
          </cell>
          <cell r="H10">
            <v>359.53583333333336</v>
          </cell>
          <cell r="I10">
            <v>226.69000000000003</v>
          </cell>
        </row>
        <row r="11">
          <cell r="D11" t="str">
            <v>othsales</v>
          </cell>
          <cell r="F11">
            <v>47.341000000000001</v>
          </cell>
          <cell r="G11">
            <v>68.825000000000003</v>
          </cell>
          <cell r="H11">
            <v>39.450833333333335</v>
          </cell>
          <cell r="I11">
            <v>57.354166666666671</v>
          </cell>
        </row>
        <row r="12">
          <cell r="H12">
            <v>0</v>
          </cell>
          <cell r="I12">
            <v>0</v>
          </cell>
        </row>
        <row r="13">
          <cell r="D13" t="str">
            <v>nec</v>
          </cell>
          <cell r="E13">
            <v>0</v>
          </cell>
          <cell r="F13">
            <v>6984.6539999999995</v>
          </cell>
          <cell r="G13">
            <v>8223.5920000000006</v>
          </cell>
          <cell r="H13">
            <v>5820.5450000000001</v>
          </cell>
          <cell r="I13">
            <v>6852.9933333333338</v>
          </cell>
        </row>
        <row r="14">
          <cell r="D14" t="str">
            <v>nec</v>
          </cell>
          <cell r="F14">
            <v>5082.5429999999997</v>
          </cell>
          <cell r="G14">
            <v>5886.9390000000003</v>
          </cell>
          <cell r="H14">
            <v>4235.4525000000003</v>
          </cell>
          <cell r="I14">
            <v>4905.7825000000003</v>
          </cell>
        </row>
        <row r="15">
          <cell r="D15" t="str">
            <v>wages</v>
          </cell>
          <cell r="E15">
            <v>0</v>
          </cell>
          <cell r="F15">
            <v>4927.3339999999998</v>
          </cell>
          <cell r="G15">
            <v>5713.8270000000002</v>
          </cell>
          <cell r="H15">
            <v>4106.1116666666667</v>
          </cell>
          <cell r="I15">
            <v>4761.5225</v>
          </cell>
        </row>
        <row r="16">
          <cell r="D16" t="str">
            <v>oli</v>
          </cell>
          <cell r="F16">
            <v>155.209</v>
          </cell>
          <cell r="G16">
            <v>173.11199999999999</v>
          </cell>
          <cell r="H16">
            <v>129.34083333333334</v>
          </cell>
          <cell r="I16">
            <v>144.26</v>
          </cell>
        </row>
        <row r="17">
          <cell r="D17" t="str">
            <v>input</v>
          </cell>
          <cell r="F17">
            <v>777.33399999999995</v>
          </cell>
          <cell r="G17">
            <v>1043.933</v>
          </cell>
          <cell r="H17">
            <v>647.77833333333331</v>
          </cell>
          <cell r="I17">
            <v>869.94416666666666</v>
          </cell>
        </row>
        <row r="18">
          <cell r="D18" t="str">
            <v>dep</v>
          </cell>
          <cell r="F18">
            <v>342.59199999999998</v>
          </cell>
          <cell r="G18">
            <v>300.23099999999999</v>
          </cell>
          <cell r="H18">
            <v>285.49333333333334</v>
          </cell>
          <cell r="I18">
            <v>250.1925</v>
          </cell>
        </row>
        <row r="19">
          <cell r="D19" t="str">
            <v>input</v>
          </cell>
          <cell r="F19">
            <v>306.09800000000001</v>
          </cell>
          <cell r="G19">
            <v>412.70699999999999</v>
          </cell>
          <cell r="H19">
            <v>255.08166666666668</v>
          </cell>
          <cell r="I19">
            <v>343.92250000000001</v>
          </cell>
        </row>
        <row r="20">
          <cell r="D20" t="str">
            <v>input</v>
          </cell>
          <cell r="F20">
            <v>165.05</v>
          </cell>
          <cell r="G20">
            <v>163.08799999999999</v>
          </cell>
          <cell r="H20">
            <v>137.54166666666669</v>
          </cell>
          <cell r="I20">
            <v>135.90666666666667</v>
          </cell>
        </row>
        <row r="21">
          <cell r="D21" t="str">
            <v>prov</v>
          </cell>
          <cell r="F21">
            <v>102.61</v>
          </cell>
          <cell r="G21">
            <v>0</v>
          </cell>
          <cell r="H21">
            <v>85.50833333333334</v>
          </cell>
          <cell r="I21">
            <v>0</v>
          </cell>
        </row>
        <row r="22">
          <cell r="D22" t="str">
            <v>input</v>
          </cell>
          <cell r="F22">
            <v>74.013999999999996</v>
          </cell>
          <cell r="G22">
            <v>69.082999999999998</v>
          </cell>
          <cell r="H22">
            <v>61.678333333333335</v>
          </cell>
          <cell r="I22">
            <v>57.569166666666668</v>
          </cell>
        </row>
        <row r="23">
          <cell r="D23" t="str">
            <v>input</v>
          </cell>
          <cell r="F23">
            <v>63.765000000000001</v>
          </cell>
          <cell r="G23">
            <v>96.759</v>
          </cell>
          <cell r="H23">
            <v>53.137500000000003</v>
          </cell>
          <cell r="I23">
            <v>80.632500000000007</v>
          </cell>
        </row>
        <row r="24">
          <cell r="D24" t="str">
            <v>input</v>
          </cell>
          <cell r="F24">
            <v>56.478000000000002</v>
          </cell>
          <cell r="G24">
            <v>127.322</v>
          </cell>
          <cell r="H24">
            <v>47.065000000000005</v>
          </cell>
          <cell r="I24">
            <v>106.10166666666667</v>
          </cell>
        </row>
        <row r="25">
          <cell r="D25" t="str">
            <v>input</v>
          </cell>
          <cell r="F25">
            <v>9.2989999999999995</v>
          </cell>
          <cell r="G25">
            <v>5.2329999999999997</v>
          </cell>
          <cell r="H25">
            <v>7.7491666666666665</v>
          </cell>
          <cell r="I25">
            <v>4.3608333333333329</v>
          </cell>
        </row>
        <row r="26">
          <cell r="D26" t="str">
            <v>nec</v>
          </cell>
          <cell r="F26">
            <v>4.8710000000000004</v>
          </cell>
          <cell r="G26">
            <v>118.297</v>
          </cell>
          <cell r="H26">
            <v>4.059166666666667</v>
          </cell>
          <cell r="I26">
            <v>98.580833333333331</v>
          </cell>
        </row>
        <row r="27">
          <cell r="D27" t="str">
            <v>intexp</v>
          </cell>
          <cell r="E27">
            <v>0</v>
          </cell>
          <cell r="F27">
            <v>3.8968000000000007</v>
          </cell>
          <cell r="G27">
            <v>94.637600000000006</v>
          </cell>
          <cell r="H27">
            <v>3.2473333333333336</v>
          </cell>
          <cell r="I27">
            <v>78.864666666666665</v>
          </cell>
        </row>
        <row r="28">
          <cell r="D28" t="str">
            <v>input</v>
          </cell>
          <cell r="E28">
            <v>0</v>
          </cell>
          <cell r="F28">
            <v>0.97419999999999973</v>
          </cell>
          <cell r="G28">
            <v>23.659399999999991</v>
          </cell>
          <cell r="H28">
            <v>0.81183333333333341</v>
          </cell>
          <cell r="I28">
            <v>19.716166666666666</v>
          </cell>
        </row>
        <row r="29">
          <cell r="D29" t="str">
            <v>input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 t="str">
            <v>rev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D31" t="str">
            <v>nec</v>
          </cell>
          <cell r="E31">
            <v>0</v>
          </cell>
          <cell r="F31">
            <v>3581.6340000000009</v>
          </cell>
          <cell r="G31">
            <v>4446.4250000000011</v>
          </cell>
          <cell r="H31">
            <v>2984.6950000000015</v>
          </cell>
          <cell r="I31">
            <v>3705.3541666666679</v>
          </cell>
        </row>
        <row r="33">
          <cell r="D33" t="str">
            <v>nec</v>
          </cell>
          <cell r="F33">
            <v>1852.8530000000001</v>
          </cell>
          <cell r="G33">
            <v>1684.4870000000001</v>
          </cell>
          <cell r="H33">
            <v>1544.0441666666668</v>
          </cell>
          <cell r="I33">
            <v>1403.7391666666667</v>
          </cell>
        </row>
        <row r="34">
          <cell r="D34" t="str">
            <v>nec</v>
          </cell>
          <cell r="F34">
            <v>250</v>
          </cell>
          <cell r="G34">
            <v>0</v>
          </cell>
          <cell r="H34">
            <v>208.33333333333334</v>
          </cell>
          <cell r="I34">
            <v>0</v>
          </cell>
        </row>
        <row r="35">
          <cell r="D35" t="str">
            <v>divpaid</v>
          </cell>
          <cell r="F35">
            <v>3500</v>
          </cell>
          <cell r="G35">
            <v>3000</v>
          </cell>
          <cell r="H35">
            <v>2916.666666666667</v>
          </cell>
          <cell r="I35">
            <v>2500</v>
          </cell>
        </row>
        <row r="36">
          <cell r="E36">
            <v>0</v>
          </cell>
          <cell r="F36">
            <v>1684.487000000001</v>
          </cell>
          <cell r="G36">
            <v>3130.9120000000012</v>
          </cell>
          <cell r="H36">
            <v>1403.7391666666681</v>
          </cell>
          <cell r="I36">
            <v>2609.0933333333342</v>
          </cell>
        </row>
        <row r="43">
          <cell r="F43">
            <v>361.62200000000001</v>
          </cell>
          <cell r="G43">
            <v>276.81799999999998</v>
          </cell>
          <cell r="H43">
            <v>301.35166666666669</v>
          </cell>
          <cell r="I43">
            <v>230.68166666666667</v>
          </cell>
        </row>
        <row r="44">
          <cell r="F44">
            <v>78.724999999999994</v>
          </cell>
          <cell r="G44">
            <v>72.790000000000006</v>
          </cell>
          <cell r="H44">
            <v>65.604166666666671</v>
          </cell>
          <cell r="I44">
            <v>60.658333333333339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163.529</v>
          </cell>
          <cell r="G46">
            <v>75.203000000000003</v>
          </cell>
          <cell r="H46">
            <v>136.27416666666667</v>
          </cell>
          <cell r="I46">
            <v>62.669166666666669</v>
          </cell>
        </row>
        <row r="47">
          <cell r="F47">
            <v>276.81799999999998</v>
          </cell>
          <cell r="G47">
            <v>274.40499999999997</v>
          </cell>
          <cell r="H47">
            <v>230.68166666666667</v>
          </cell>
          <cell r="I47">
            <v>228.67083333333332</v>
          </cell>
        </row>
        <row r="48">
          <cell r="E48">
            <v>0</v>
          </cell>
          <cell r="F48">
            <v>276.81799999999998</v>
          </cell>
          <cell r="G48">
            <v>274.40499999999997</v>
          </cell>
          <cell r="H48">
            <v>230.6816666666667</v>
          </cell>
          <cell r="I48">
            <v>228.67083333333335</v>
          </cell>
        </row>
        <row r="49">
          <cell r="D49" t="str">
            <v>land</v>
          </cell>
          <cell r="E49">
            <v>0</v>
          </cell>
          <cell r="F49">
            <v>78.724999999999994</v>
          </cell>
          <cell r="G49">
            <v>72.790000000000006</v>
          </cell>
          <cell r="H49">
            <v>65.604166666666671</v>
          </cell>
          <cell r="I49">
            <v>60.658333333333339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D58" t="str">
            <v>motor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593.49399999999991</v>
          </cell>
          <cell r="G61">
            <v>677.375</v>
          </cell>
          <cell r="H61">
            <v>494.57833333333326</v>
          </cell>
          <cell r="I61">
            <v>564.47916666666674</v>
          </cell>
        </row>
        <row r="62">
          <cell r="F62">
            <v>263.62900000000002</v>
          </cell>
          <cell r="G62">
            <v>177.39</v>
          </cell>
          <cell r="H62">
            <v>219.69083333333336</v>
          </cell>
          <cell r="I62">
            <v>147.82499999999999</v>
          </cell>
        </row>
        <row r="63">
          <cell r="F63">
            <v>20.577000000000002</v>
          </cell>
          <cell r="G63">
            <v>0</v>
          </cell>
          <cell r="H63">
            <v>17.147500000000001</v>
          </cell>
          <cell r="I63">
            <v>0</v>
          </cell>
        </row>
        <row r="64">
          <cell r="F64">
            <v>159.17099999999999</v>
          </cell>
          <cell r="G64">
            <v>222.34799999999998</v>
          </cell>
          <cell r="H64">
            <v>132.64250000000001</v>
          </cell>
          <cell r="I64">
            <v>185.29</v>
          </cell>
        </row>
        <row r="65">
          <cell r="F65">
            <v>677.375</v>
          </cell>
          <cell r="G65">
            <v>632.41700000000003</v>
          </cell>
          <cell r="H65">
            <v>564.47916666666674</v>
          </cell>
          <cell r="I65">
            <v>527.01416666666671</v>
          </cell>
        </row>
        <row r="66">
          <cell r="E66">
            <v>0</v>
          </cell>
          <cell r="F66">
            <v>677.375</v>
          </cell>
          <cell r="G66">
            <v>632.41700000000003</v>
          </cell>
          <cell r="H66">
            <v>564.47916666666652</v>
          </cell>
          <cell r="I66">
            <v>527.01416666666682</v>
          </cell>
        </row>
        <row r="67">
          <cell r="D67" t="str">
            <v>plant</v>
          </cell>
          <cell r="E67">
            <v>0</v>
          </cell>
          <cell r="F67">
            <v>243.05200000000002</v>
          </cell>
          <cell r="G67">
            <v>177.39</v>
          </cell>
          <cell r="H67">
            <v>202.54333333333335</v>
          </cell>
          <cell r="I67">
            <v>147.82499999999999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intan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021-SUT"/>
      <sheetName val="Sheet1"/>
      <sheetName val="1936-Museum"/>
      <sheetName val="1994-Motor Museum"/>
      <sheetName val="1998-Cultural"/>
      <sheetName val="2979-National Gallery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</sheetNames>
    <sheetDataSet>
      <sheetData sheetId="0"/>
      <sheetData sheetId="1"/>
      <sheetData sheetId="2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2009rev</v>
          </cell>
          <cell r="K8">
            <v>2010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206.04396</v>
          </cell>
          <cell r="G10">
            <v>227.142</v>
          </cell>
          <cell r="H10">
            <v>206.04400000000001</v>
          </cell>
          <cell r="I10">
            <v>158.887</v>
          </cell>
          <cell r="J10">
            <v>2.5285000000000002</v>
          </cell>
          <cell r="K10">
            <v>1.4297500000000001</v>
          </cell>
          <cell r="L10">
            <v>0</v>
          </cell>
          <cell r="M10">
            <v>0</v>
          </cell>
          <cell r="N10">
            <v>39.799999999999997</v>
          </cell>
          <cell r="P10">
            <v>39.700000000000003</v>
          </cell>
          <cell r="Q10">
            <v>54</v>
          </cell>
          <cell r="R10">
            <v>52.459000000000003</v>
          </cell>
          <cell r="S10">
            <v>49</v>
          </cell>
          <cell r="U10">
            <v>110</v>
          </cell>
        </row>
        <row r="11">
          <cell r="C11" t="str">
            <v>Regulatory fees</v>
          </cell>
          <cell r="D11" t="str">
            <v>revenue</v>
          </cell>
          <cell r="J11">
            <v>93.068939999999998</v>
          </cell>
          <cell r="K11">
            <v>110.59442</v>
          </cell>
          <cell r="L11">
            <v>103.95699999999999</v>
          </cell>
          <cell r="M11">
            <v>130.07300000000001</v>
          </cell>
        </row>
        <row r="12">
          <cell r="C12" t="str">
            <v>Rental Income</v>
          </cell>
          <cell r="D12" t="str">
            <v>rentinc</v>
          </cell>
          <cell r="K12">
            <v>0</v>
          </cell>
          <cell r="L12">
            <v>21.8</v>
          </cell>
          <cell r="M12">
            <v>24</v>
          </cell>
          <cell r="N12">
            <v>22.5</v>
          </cell>
          <cell r="O12">
            <v>19</v>
          </cell>
          <cell r="P12">
            <v>19</v>
          </cell>
          <cell r="Q12">
            <v>18</v>
          </cell>
          <cell r="R12">
            <v>16.21</v>
          </cell>
          <cell r="S12">
            <v>18</v>
          </cell>
          <cell r="U12">
            <v>205.90300000000002</v>
          </cell>
        </row>
        <row r="13">
          <cell r="C13" t="str">
            <v>Sales of goods</v>
          </cell>
          <cell r="D13" t="str">
            <v>othsales</v>
          </cell>
          <cell r="K13">
            <v>0</v>
          </cell>
          <cell r="L13">
            <v>84.539000000000001</v>
          </cell>
          <cell r="M13">
            <v>46.84</v>
          </cell>
          <cell r="N13">
            <v>91.8</v>
          </cell>
          <cell r="O13">
            <v>130.21700000000001</v>
          </cell>
          <cell r="P13">
            <v>90.5</v>
          </cell>
          <cell r="Q13">
            <v>92</v>
          </cell>
          <cell r="R13">
            <v>94.14</v>
          </cell>
          <cell r="S13">
            <v>95.903000000000006</v>
          </cell>
        </row>
        <row r="14">
          <cell r="C14" t="str">
            <v>Donations</v>
          </cell>
          <cell r="D14" t="str">
            <v>revenue</v>
          </cell>
          <cell r="J14">
            <v>7.5</v>
          </cell>
          <cell r="K14">
            <v>22.1</v>
          </cell>
          <cell r="L14">
            <v>4.4429999999999996</v>
          </cell>
          <cell r="M14">
            <v>8.4139999999999997</v>
          </cell>
          <cell r="N14">
            <v>20.6</v>
          </cell>
          <cell r="O14">
            <v>12.129000000000001</v>
          </cell>
          <cell r="P14">
            <v>12.1</v>
          </cell>
          <cell r="Q14">
            <v>58.5</v>
          </cell>
          <cell r="R14">
            <v>11.84</v>
          </cell>
          <cell r="S14">
            <v>61</v>
          </cell>
        </row>
        <row r="15">
          <cell r="C15" t="str">
            <v>Interest Income</v>
          </cell>
          <cell r="D15" t="str">
            <v>othinc</v>
          </cell>
          <cell r="K15">
            <v>0</v>
          </cell>
          <cell r="L15">
            <v>9.5000000000000001E-2</v>
          </cell>
          <cell r="M15">
            <v>9.1999999999999998E-2</v>
          </cell>
          <cell r="N15">
            <v>0.115</v>
          </cell>
          <cell r="O15">
            <v>0.32100000000000001</v>
          </cell>
          <cell r="P15">
            <v>0.3</v>
          </cell>
          <cell r="Q15">
            <v>0.12</v>
          </cell>
          <cell r="R15">
            <v>0.34</v>
          </cell>
          <cell r="S15">
            <v>0.115</v>
          </cell>
          <cell r="U15">
            <v>52.459000000000003</v>
          </cell>
        </row>
        <row r="16">
          <cell r="C16" t="str">
            <v>..Outputs Sold to EXCO.....</v>
          </cell>
          <cell r="D16" t="str">
            <v>govgrant</v>
          </cell>
          <cell r="F16">
            <v>755.05200000000002</v>
          </cell>
          <cell r="G16">
            <v>826.99992000000009</v>
          </cell>
          <cell r="H16">
            <v>801.82</v>
          </cell>
          <cell r="I16">
            <v>801.82</v>
          </cell>
          <cell r="J16">
            <v>782.18499999999995</v>
          </cell>
          <cell r="K16">
            <v>725.89</v>
          </cell>
          <cell r="L16">
            <v>676.64</v>
          </cell>
          <cell r="M16">
            <v>634.82000000000005</v>
          </cell>
          <cell r="N16">
            <v>620.52700000000004</v>
          </cell>
          <cell r="O16">
            <v>887.173</v>
          </cell>
          <cell r="P16">
            <v>887.2</v>
          </cell>
          <cell r="Q16">
            <v>864</v>
          </cell>
          <cell r="R16">
            <v>820.8</v>
          </cell>
          <cell r="S16">
            <v>820.8</v>
          </cell>
        </row>
        <row r="18">
          <cell r="C18" t="str">
            <v>Total Revenue By Account</v>
          </cell>
          <cell r="E18">
            <v>0</v>
          </cell>
          <cell r="F18">
            <v>961.09595999999999</v>
          </cell>
          <cell r="G18">
            <v>1054.14192</v>
          </cell>
          <cell r="H18">
            <v>1007.864</v>
          </cell>
          <cell r="I18">
            <v>960.70700000000011</v>
          </cell>
          <cell r="J18">
            <v>885.28243999999995</v>
          </cell>
          <cell r="K18">
            <v>860.01416999999992</v>
          </cell>
          <cell r="L18">
            <v>891.47399999999993</v>
          </cell>
          <cell r="M18">
            <v>844.23900000000003</v>
          </cell>
          <cell r="N18">
            <v>795.3420000000001</v>
          </cell>
          <cell r="O18">
            <v>1048.8399999999999</v>
          </cell>
          <cell r="P18">
            <v>1048.8</v>
          </cell>
          <cell r="Q18">
            <v>1086.6199999999999</v>
          </cell>
          <cell r="R18">
            <v>995.78899999999999</v>
          </cell>
          <cell r="S18">
            <v>1044.818</v>
          </cell>
        </row>
        <row r="20">
          <cell r="C20" t="str">
            <v>Expenses</v>
          </cell>
        </row>
        <row r="21">
          <cell r="C21" t="str">
            <v>..Basic Salary.....</v>
          </cell>
          <cell r="D21" t="str">
            <v>wages</v>
          </cell>
          <cell r="F21">
            <v>449.94600000000003</v>
          </cell>
          <cell r="G21">
            <v>443.54496</v>
          </cell>
          <cell r="H21">
            <v>538.74594999999999</v>
          </cell>
          <cell r="I21">
            <v>495.85345000000001</v>
          </cell>
          <cell r="J21">
            <v>401.29996000000006</v>
          </cell>
          <cell r="K21">
            <v>392.07859999999999</v>
          </cell>
          <cell r="L21">
            <v>405.61399999999998</v>
          </cell>
          <cell r="M21">
            <v>382.31200000000001</v>
          </cell>
          <cell r="N21">
            <v>379.2</v>
          </cell>
          <cell r="O21">
            <v>401.30625434652347</v>
          </cell>
          <cell r="P21">
            <v>375.4</v>
          </cell>
          <cell r="Q21">
            <v>380.7</v>
          </cell>
          <cell r="R21">
            <v>357.79140000000001</v>
          </cell>
          <cell r="S21">
            <v>350</v>
          </cell>
        </row>
        <row r="22">
          <cell r="C22" t="str">
            <v>..Temporary Relief.....</v>
          </cell>
          <cell r="D22" t="str">
            <v>wages</v>
          </cell>
          <cell r="F22">
            <v>0</v>
          </cell>
          <cell r="G22">
            <v>32.499960000000002</v>
          </cell>
          <cell r="S22">
            <v>5.5</v>
          </cell>
        </row>
        <row r="23">
          <cell r="C23" t="str">
            <v>..Government Pension</v>
          </cell>
          <cell r="D23" t="str">
            <v>oli</v>
          </cell>
          <cell r="F23">
            <v>0</v>
          </cell>
          <cell r="G23">
            <v>22.176959999999998</v>
          </cell>
          <cell r="H23">
            <v>28.355050000000002</v>
          </cell>
          <cell r="I23">
            <v>26.097550000000002</v>
          </cell>
          <cell r="J23">
            <v>28.380549999999999</v>
          </cell>
          <cell r="K23">
            <v>27.728401246862816</v>
          </cell>
          <cell r="L23">
            <v>18.966999999999999</v>
          </cell>
          <cell r="M23">
            <v>77.123999999999995</v>
          </cell>
          <cell r="N23">
            <v>70.5</v>
          </cell>
          <cell r="O23">
            <v>63.481745653476537</v>
          </cell>
          <cell r="P23">
            <v>81.7</v>
          </cell>
          <cell r="Q23">
            <v>19</v>
          </cell>
          <cell r="R23">
            <v>13.446999999999999</v>
          </cell>
          <cell r="S23">
            <v>15</v>
          </cell>
        </row>
        <row r="24">
          <cell r="C24" t="str">
            <v>..Official Travel -</v>
          </cell>
          <cell r="D24" t="str">
            <v>transport</v>
          </cell>
          <cell r="F24">
            <v>0</v>
          </cell>
          <cell r="G24">
            <v>5.0000400000000003</v>
          </cell>
        </row>
        <row r="25">
          <cell r="C25" t="str">
            <v>..Subsistence/Hotel</v>
          </cell>
          <cell r="D25" t="str">
            <v>input</v>
          </cell>
          <cell r="F25">
            <v>0</v>
          </cell>
          <cell r="G25">
            <v>8.0000400000000003</v>
          </cell>
        </row>
        <row r="26">
          <cell r="C26" t="str">
            <v>..Training.....</v>
          </cell>
          <cell r="D26" t="str">
            <v>input</v>
          </cell>
          <cell r="F26">
            <v>0</v>
          </cell>
          <cell r="G26">
            <v>15</v>
          </cell>
          <cell r="Q26">
            <v>7.5</v>
          </cell>
          <cell r="S26">
            <v>0</v>
          </cell>
        </row>
        <row r="27">
          <cell r="C27" t="str">
            <v>..Food / Dietary Supplies.....</v>
          </cell>
          <cell r="D27" t="str">
            <v>input</v>
          </cell>
          <cell r="F27">
            <v>0</v>
          </cell>
          <cell r="G27">
            <v>0.75</v>
          </cell>
        </row>
        <row r="28">
          <cell r="C28" t="str">
            <v>..Uniforms.....</v>
          </cell>
          <cell r="D28" t="str">
            <v>input</v>
          </cell>
          <cell r="F28">
            <v>0</v>
          </cell>
          <cell r="G28">
            <v>1.19004</v>
          </cell>
        </row>
        <row r="29">
          <cell r="C29" t="str">
            <v>..Computer and</v>
          </cell>
          <cell r="D29" t="str">
            <v>input</v>
          </cell>
          <cell r="F29">
            <v>0</v>
          </cell>
          <cell r="G29">
            <v>0.84996000000000005</v>
          </cell>
          <cell r="L29">
            <v>1.54</v>
          </cell>
          <cell r="M29">
            <v>5.0359999999999996</v>
          </cell>
        </row>
        <row r="30">
          <cell r="C30" t="str">
            <v>..Office Supplies -</v>
          </cell>
          <cell r="D30" t="str">
            <v>input</v>
          </cell>
          <cell r="F30">
            <v>0</v>
          </cell>
          <cell r="G30">
            <v>6</v>
          </cell>
        </row>
        <row r="31">
          <cell r="C31" t="str">
            <v>..Printing - Other.....</v>
          </cell>
          <cell r="D31" t="str">
            <v>input</v>
          </cell>
          <cell r="F31">
            <v>0</v>
          </cell>
          <cell r="G31">
            <v>6.5000400000000003</v>
          </cell>
        </row>
        <row r="32">
          <cell r="C32" t="str">
            <v>..Miscellaneous Supplies.....</v>
          </cell>
          <cell r="D32" t="str">
            <v>purchase</v>
          </cell>
          <cell r="F32">
            <v>0</v>
          </cell>
          <cell r="G32">
            <v>41.199959999999997</v>
          </cell>
          <cell r="L32">
            <v>22.928999999999998</v>
          </cell>
          <cell r="M32">
            <v>22.928999999999998</v>
          </cell>
          <cell r="N32">
            <v>84.300000000000011</v>
          </cell>
          <cell r="O32">
            <v>50.869</v>
          </cell>
        </row>
        <row r="33">
          <cell r="C33" t="str">
            <v>..Supplies &amp; Consumables</v>
          </cell>
          <cell r="D33" t="str">
            <v>purchase</v>
          </cell>
          <cell r="F33">
            <v>13.476000000000001</v>
          </cell>
          <cell r="G33">
            <v>0</v>
          </cell>
          <cell r="H33">
            <v>487.84</v>
          </cell>
          <cell r="I33">
            <v>255.886</v>
          </cell>
          <cell r="J33">
            <v>93.588979999999992</v>
          </cell>
          <cell r="K33">
            <v>40.892760000000003</v>
          </cell>
          <cell r="L33">
            <v>40.536000000000001</v>
          </cell>
          <cell r="M33">
            <v>45.255000000000003</v>
          </cell>
          <cell r="P33">
            <v>29.200000000000003</v>
          </cell>
          <cell r="Q33">
            <v>7.6</v>
          </cell>
          <cell r="S33">
            <v>56.4</v>
          </cell>
        </row>
        <row r="34">
          <cell r="C34" t="str">
            <v>..Electricity.....</v>
          </cell>
          <cell r="D34" t="str">
            <v>utilities</v>
          </cell>
          <cell r="F34">
            <v>453.79692</v>
          </cell>
          <cell r="G34">
            <v>84.999960000000002</v>
          </cell>
          <cell r="J34">
            <v>61.138489999999997</v>
          </cell>
          <cell r="K34">
            <v>59.691699999999997</v>
          </cell>
          <cell r="L34">
            <v>66.120999999999995</v>
          </cell>
          <cell r="M34">
            <v>65.293999999999997</v>
          </cell>
          <cell r="N34">
            <v>69.599999999999994</v>
          </cell>
          <cell r="P34">
            <v>65</v>
          </cell>
          <cell r="Q34">
            <v>82</v>
          </cell>
          <cell r="S34">
            <v>81.5</v>
          </cell>
        </row>
        <row r="35">
          <cell r="C35" t="str">
            <v>..Collateral and</v>
          </cell>
          <cell r="D35" t="str">
            <v>input</v>
          </cell>
          <cell r="F35">
            <v>0</v>
          </cell>
          <cell r="G35">
            <v>0.99996000000000007</v>
          </cell>
        </row>
        <row r="36">
          <cell r="C36" t="str">
            <v>..Bank Charges.....</v>
          </cell>
          <cell r="D36" t="str">
            <v>finance</v>
          </cell>
          <cell r="F36">
            <v>0</v>
          </cell>
          <cell r="G36">
            <v>0.75</v>
          </cell>
          <cell r="J36">
            <v>0.90524000000000004</v>
          </cell>
          <cell r="K36">
            <v>2.2248100000000002</v>
          </cell>
          <cell r="L36">
            <v>3.3780000000000001</v>
          </cell>
          <cell r="M36">
            <v>2.036</v>
          </cell>
          <cell r="N36">
            <v>1.7</v>
          </cell>
          <cell r="P36">
            <v>3</v>
          </cell>
        </row>
        <row r="37">
          <cell r="C37" t="str">
            <v>..Professional Fees.....</v>
          </cell>
          <cell r="D37" t="str">
            <v>input</v>
          </cell>
          <cell r="F37">
            <v>0</v>
          </cell>
          <cell r="G37">
            <v>35.799959999999999</v>
          </cell>
          <cell r="J37">
            <v>92.654210000000006</v>
          </cell>
          <cell r="K37">
            <v>46.577869999999997</v>
          </cell>
          <cell r="L37">
            <v>15</v>
          </cell>
          <cell r="M37">
            <v>19.347999999999999</v>
          </cell>
          <cell r="N37">
            <v>40</v>
          </cell>
          <cell r="P37">
            <v>15</v>
          </cell>
          <cell r="Q37">
            <v>164.244</v>
          </cell>
          <cell r="S37">
            <v>30.63</v>
          </cell>
        </row>
        <row r="38">
          <cell r="C38" t="str">
            <v>..Freight and Shipping.....</v>
          </cell>
          <cell r="D38" t="str">
            <v>transport</v>
          </cell>
          <cell r="F38">
            <v>0</v>
          </cell>
          <cell r="G38">
            <v>2.0000399999999998</v>
          </cell>
        </row>
        <row r="39">
          <cell r="C39" t="str">
            <v>..Maintenance - Buildings.....</v>
          </cell>
          <cell r="D39" t="str">
            <v>construct</v>
          </cell>
          <cell r="F39">
            <v>0</v>
          </cell>
          <cell r="G39">
            <v>9.9999599999999997</v>
          </cell>
          <cell r="J39">
            <v>10.870749999999999</v>
          </cell>
          <cell r="K39">
            <v>12.101979999999999</v>
          </cell>
          <cell r="L39">
            <v>14.558</v>
          </cell>
          <cell r="N39">
            <v>39.1</v>
          </cell>
          <cell r="P39">
            <v>35</v>
          </cell>
        </row>
        <row r="40">
          <cell r="C40" t="str">
            <v>..Maintenance - Office</v>
          </cell>
          <cell r="D40" t="str">
            <v>input</v>
          </cell>
          <cell r="F40">
            <v>0</v>
          </cell>
          <cell r="G40">
            <v>0.3</v>
          </cell>
        </row>
        <row r="41">
          <cell r="C41" t="str">
            <v>..Maintenance/Repair -</v>
          </cell>
          <cell r="D41" t="str">
            <v>input</v>
          </cell>
          <cell r="F41">
            <v>0</v>
          </cell>
          <cell r="G41">
            <v>4.5</v>
          </cell>
        </row>
        <row r="42">
          <cell r="C42" t="str">
            <v>..Maintenance - Other</v>
          </cell>
          <cell r="D42" t="str">
            <v>input</v>
          </cell>
          <cell r="F42">
            <v>0</v>
          </cell>
          <cell r="G42">
            <v>2.4999600000000002</v>
          </cell>
        </row>
        <row r="43">
          <cell r="C43" t="str">
            <v>..Maintenance - Vehicles</v>
          </cell>
          <cell r="D43" t="str">
            <v>input</v>
          </cell>
          <cell r="F43">
            <v>0</v>
          </cell>
          <cell r="G43">
            <v>2.0000399999999998</v>
          </cell>
          <cell r="J43">
            <v>2.5</v>
          </cell>
          <cell r="L43">
            <v>15.968</v>
          </cell>
          <cell r="M43">
            <v>1.417</v>
          </cell>
          <cell r="N43">
            <v>0.4</v>
          </cell>
          <cell r="P43">
            <v>0.8</v>
          </cell>
        </row>
        <row r="44">
          <cell r="C44" t="str">
            <v>..Programme Services.....</v>
          </cell>
          <cell r="D44" t="str">
            <v>input</v>
          </cell>
          <cell r="F44">
            <v>0</v>
          </cell>
          <cell r="G44">
            <v>72.249960000000002</v>
          </cell>
          <cell r="P44">
            <v>8.6</v>
          </cell>
        </row>
        <row r="45">
          <cell r="C45" t="str">
            <v>..Miscellaneous.....</v>
          </cell>
          <cell r="D45" t="str">
            <v>input</v>
          </cell>
          <cell r="F45">
            <v>0</v>
          </cell>
          <cell r="G45">
            <v>0.50004000000000004</v>
          </cell>
          <cell r="H45">
            <v>146.75</v>
          </cell>
          <cell r="I45">
            <v>263.11200000000002</v>
          </cell>
          <cell r="J45">
            <v>191.47730999999999</v>
          </cell>
          <cell r="K45">
            <v>186.01204812498335</v>
          </cell>
          <cell r="L45">
            <v>83.992999999999995</v>
          </cell>
          <cell r="M45">
            <v>71.081999999999994</v>
          </cell>
          <cell r="O45">
            <v>55.627000000000002</v>
          </cell>
          <cell r="P45">
            <v>118.4</v>
          </cell>
        </row>
        <row r="46">
          <cell r="C46" t="str">
            <v>..Overseas Postage.....</v>
          </cell>
          <cell r="D46" t="str">
            <v>input</v>
          </cell>
          <cell r="F46">
            <v>0</v>
          </cell>
          <cell r="G46">
            <v>1.5</v>
          </cell>
        </row>
        <row r="47">
          <cell r="C47" t="str">
            <v>..Miscellaneous Other.....</v>
          </cell>
          <cell r="D47" t="str">
            <v>input</v>
          </cell>
          <cell r="F47">
            <v>0</v>
          </cell>
          <cell r="G47">
            <v>3</v>
          </cell>
          <cell r="N47">
            <v>139.6</v>
          </cell>
          <cell r="R47">
            <v>260.79399999999998</v>
          </cell>
          <cell r="S47">
            <v>127.3</v>
          </cell>
        </row>
        <row r="48">
          <cell r="C48" t="str">
            <v>..Programme Support</v>
          </cell>
          <cell r="D48" t="str">
            <v>input</v>
          </cell>
          <cell r="F48">
            <v>0</v>
          </cell>
          <cell r="G48">
            <v>39</v>
          </cell>
          <cell r="N48">
            <v>19.600000000000001</v>
          </cell>
        </row>
        <row r="49">
          <cell r="C49" t="str">
            <v>..Other &amp; Maintenance</v>
          </cell>
          <cell r="D49" t="str">
            <v>input</v>
          </cell>
          <cell r="F49">
            <v>4.87704</v>
          </cell>
          <cell r="G49">
            <v>0</v>
          </cell>
        </row>
        <row r="50">
          <cell r="C50" t="str">
            <v>..Insurance - Liabilities.....</v>
          </cell>
          <cell r="D50" t="str">
            <v>finance</v>
          </cell>
          <cell r="F50">
            <v>0</v>
          </cell>
          <cell r="G50">
            <v>39.249960000000002</v>
          </cell>
          <cell r="O50">
            <v>170.131</v>
          </cell>
          <cell r="Q50">
            <v>40</v>
          </cell>
          <cell r="R50">
            <v>34.076000000000001</v>
          </cell>
          <cell r="S50">
            <v>36</v>
          </cell>
        </row>
        <row r="51">
          <cell r="C51" t="str">
            <v>..Insurance - Health.....</v>
          </cell>
          <cell r="D51" t="str">
            <v>oli</v>
          </cell>
          <cell r="F51">
            <v>0</v>
          </cell>
          <cell r="G51">
            <v>13.2</v>
          </cell>
          <cell r="Q51">
            <v>64</v>
          </cell>
          <cell r="R51">
            <v>39.754600000000003</v>
          </cell>
          <cell r="S51">
            <v>65</v>
          </cell>
        </row>
        <row r="52">
          <cell r="C52" t="str">
            <v>..Lease of Sites or</v>
          </cell>
          <cell r="D52" t="str">
            <v>rentpay</v>
          </cell>
          <cell r="F52">
            <v>0</v>
          </cell>
          <cell r="G52">
            <v>152.88</v>
          </cell>
          <cell r="J52">
            <v>170.38</v>
          </cell>
          <cell r="K52">
            <v>160.37125</v>
          </cell>
          <cell r="L52">
            <v>163.352</v>
          </cell>
          <cell r="M52">
            <v>75.599999999999994</v>
          </cell>
          <cell r="N52">
            <v>100</v>
          </cell>
          <cell r="O52">
            <v>114.791</v>
          </cell>
          <cell r="P52">
            <v>114.8</v>
          </cell>
          <cell r="Q52">
            <v>115.29</v>
          </cell>
          <cell r="R52">
            <v>116.18600000000001</v>
          </cell>
          <cell r="S52">
            <v>115.29</v>
          </cell>
        </row>
        <row r="53">
          <cell r="C53" t="str">
            <v>Licenses &amp; fees paid to govt.</v>
          </cell>
          <cell r="D53" t="str">
            <v>othtax</v>
          </cell>
          <cell r="J53">
            <v>0.24167</v>
          </cell>
          <cell r="K53">
            <v>0.24167</v>
          </cell>
          <cell r="L53">
            <v>0.24199999999999999</v>
          </cell>
          <cell r="M53">
            <v>0.24199999999999999</v>
          </cell>
        </row>
        <row r="54">
          <cell r="C54" t="str">
            <v>..Depreciation Buildings.....</v>
          </cell>
          <cell r="D54" t="str">
            <v>dep</v>
          </cell>
          <cell r="F54">
            <v>22.67604</v>
          </cell>
          <cell r="G54">
            <v>6</v>
          </cell>
          <cell r="J54">
            <v>7.4394499999999999</v>
          </cell>
          <cell r="K54">
            <v>7.3521200000000002</v>
          </cell>
          <cell r="L54">
            <v>23.71</v>
          </cell>
          <cell r="M54">
            <v>23.71</v>
          </cell>
          <cell r="N54">
            <v>211.3</v>
          </cell>
          <cell r="O54">
            <v>184.92</v>
          </cell>
          <cell r="P54">
            <v>184.9</v>
          </cell>
          <cell r="Q54">
            <v>206.286</v>
          </cell>
          <cell r="R54">
            <v>183.387</v>
          </cell>
          <cell r="S54">
            <v>161.58799999999999</v>
          </cell>
        </row>
        <row r="55">
          <cell r="C55" t="str">
            <v>..Depreciation Furniture</v>
          </cell>
          <cell r="D55" t="str">
            <v>dep</v>
          </cell>
          <cell r="F55">
            <v>0.69096000000000002</v>
          </cell>
          <cell r="G55">
            <v>0</v>
          </cell>
        </row>
        <row r="56">
          <cell r="C56" t="str">
            <v>..Depreciation Computer</v>
          </cell>
          <cell r="D56" t="str">
            <v>dep</v>
          </cell>
          <cell r="F56">
            <v>3.2979600000000002</v>
          </cell>
          <cell r="G56">
            <v>0</v>
          </cell>
        </row>
        <row r="57">
          <cell r="C57" t="str">
            <v>..Depreciation Office</v>
          </cell>
          <cell r="D57" t="str">
            <v>dep</v>
          </cell>
          <cell r="F57">
            <v>4.29</v>
          </cell>
          <cell r="G57">
            <v>0</v>
          </cell>
        </row>
        <row r="58">
          <cell r="C58" t="str">
            <v>..Depreciation Other</v>
          </cell>
          <cell r="D58" t="str">
            <v>dep</v>
          </cell>
          <cell r="F58">
            <v>8.0450400000000002</v>
          </cell>
          <cell r="G58">
            <v>0</v>
          </cell>
        </row>
        <row r="60">
          <cell r="C60" t="str">
            <v>Total Expense By Account</v>
          </cell>
          <cell r="E60">
            <v>0</v>
          </cell>
          <cell r="F60">
            <v>961.09595999999988</v>
          </cell>
          <cell r="G60">
            <v>1054.1418000000001</v>
          </cell>
          <cell r="H60">
            <v>1201.691</v>
          </cell>
          <cell r="I60">
            <v>1040.9490000000001</v>
          </cell>
          <cell r="J60">
            <v>1060.8766100000003</v>
          </cell>
          <cell r="K60">
            <v>935.27320937184629</v>
          </cell>
          <cell r="L60">
            <v>875.90800000000002</v>
          </cell>
          <cell r="M60">
            <v>791.38499999999999</v>
          </cell>
          <cell r="N60">
            <v>1155.3000000000002</v>
          </cell>
          <cell r="O60">
            <v>1041.126</v>
          </cell>
          <cell r="P60">
            <v>1031.8</v>
          </cell>
          <cell r="Q60">
            <v>1086.6199999999999</v>
          </cell>
          <cell r="R60">
            <v>1005.4360000000001</v>
          </cell>
          <cell r="S60">
            <v>1044.2079999999999</v>
          </cell>
        </row>
      </sheetData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 t="str">
            <v>2011rev1</v>
          </cell>
          <cell r="N8">
            <v>2012</v>
          </cell>
          <cell r="O8" t="str">
            <v>2012rev</v>
          </cell>
          <cell r="P8">
            <v>2013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361.09523999999999</v>
          </cell>
          <cell r="H10">
            <v>309.16000000000003</v>
          </cell>
          <cell r="I10">
            <v>262.60700000000003</v>
          </cell>
          <cell r="J10">
            <v>104.5</v>
          </cell>
          <cell r="K10">
            <v>165.70500000000001</v>
          </cell>
          <cell r="L10">
            <v>135.744</v>
          </cell>
          <cell r="M10">
            <v>1.792</v>
          </cell>
          <cell r="N10">
            <v>115.741</v>
          </cell>
          <cell r="O10">
            <v>3.8119999999999998</v>
          </cell>
          <cell r="P10">
            <v>137.94999999999999</v>
          </cell>
          <cell r="Q10">
            <v>161.80000000000001</v>
          </cell>
          <cell r="R10">
            <v>108.78399999999999</v>
          </cell>
          <cell r="S10">
            <v>150</v>
          </cell>
        </row>
        <row r="11">
          <cell r="C11" t="str">
            <v>Rental - other properties</v>
          </cell>
          <cell r="D11" t="str">
            <v>revenue</v>
          </cell>
          <cell r="F11">
            <v>0</v>
          </cell>
          <cell r="G11">
            <v>0</v>
          </cell>
          <cell r="J11">
            <v>61.2</v>
          </cell>
          <cell r="K11">
            <v>0</v>
          </cell>
          <cell r="L11">
            <v>64.703999999999994</v>
          </cell>
          <cell r="M11">
            <v>58.408999999999999</v>
          </cell>
          <cell r="N11">
            <v>60.009</v>
          </cell>
          <cell r="O11">
            <v>49.223999999999997</v>
          </cell>
          <cell r="P11">
            <v>52.076999999999998</v>
          </cell>
          <cell r="R11">
            <v>76.984999999999999</v>
          </cell>
        </row>
        <row r="12">
          <cell r="C12" t="str">
            <v>Donations</v>
          </cell>
          <cell r="D12" t="str">
            <v>revenue</v>
          </cell>
          <cell r="F12">
            <v>0</v>
          </cell>
          <cell r="G12">
            <v>0</v>
          </cell>
          <cell r="J12">
            <v>227.30199999999999</v>
          </cell>
          <cell r="K12">
            <v>227.297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206.10300000000001</v>
          </cell>
          <cell r="R12">
            <v>86.45</v>
          </cell>
          <cell r="S12">
            <v>201.63800000000001</v>
          </cell>
        </row>
        <row r="13">
          <cell r="C13" t="str">
            <v>..Outputs Sold to EXCO.....</v>
          </cell>
          <cell r="D13" t="str">
            <v>govgrant</v>
          </cell>
          <cell r="F13">
            <v>0</v>
          </cell>
          <cell r="G13">
            <v>814.71996000000001</v>
          </cell>
          <cell r="H13">
            <v>841</v>
          </cell>
          <cell r="I13">
            <v>711.48599999999999</v>
          </cell>
          <cell r="J13">
            <v>617.83699999999999</v>
          </cell>
          <cell r="K13">
            <v>579.65499999999997</v>
          </cell>
          <cell r="L13">
            <v>617.84</v>
          </cell>
          <cell r="M13">
            <v>694.88300000000004</v>
          </cell>
          <cell r="N13">
            <v>579.65499999999997</v>
          </cell>
          <cell r="O13">
            <v>698.70600000000002</v>
          </cell>
          <cell r="P13">
            <v>679.39400000000001</v>
          </cell>
          <cell r="Q13">
            <v>628.9</v>
          </cell>
          <cell r="R13">
            <v>628.9</v>
          </cell>
          <cell r="S13">
            <v>628.9</v>
          </cell>
        </row>
        <row r="15">
          <cell r="C15" t="str">
            <v>Total Revenue By Account</v>
          </cell>
          <cell r="E15">
            <v>0</v>
          </cell>
          <cell r="F15">
            <v>0</v>
          </cell>
          <cell r="G15">
            <v>1175.8152</v>
          </cell>
          <cell r="H15">
            <v>1150.1600000000001</v>
          </cell>
          <cell r="I15">
            <v>974.09300000000007</v>
          </cell>
          <cell r="J15">
            <v>1010.8389999999999</v>
          </cell>
          <cell r="K15">
            <v>972.65699999999993</v>
          </cell>
          <cell r="L15">
            <v>818.28800000000001</v>
          </cell>
          <cell r="M15">
            <v>755.08400000000006</v>
          </cell>
          <cell r="N15">
            <v>755.40499999999997</v>
          </cell>
          <cell r="O15">
            <v>751.74199999999996</v>
          </cell>
          <cell r="P15">
            <v>869.42100000000005</v>
          </cell>
          <cell r="Q15">
            <v>996.803</v>
          </cell>
          <cell r="R15">
            <v>901.11899999999991</v>
          </cell>
          <cell r="S15">
            <v>980.53800000000001</v>
          </cell>
        </row>
        <row r="17">
          <cell r="C17" t="str">
            <v>Expenses</v>
          </cell>
        </row>
        <row r="18">
          <cell r="C18" t="str">
            <v>..Basic Salary.....</v>
          </cell>
          <cell r="D18" t="str">
            <v>wages</v>
          </cell>
          <cell r="F18">
            <v>0</v>
          </cell>
          <cell r="G18">
            <v>404.08428000000004</v>
          </cell>
          <cell r="H18">
            <v>407.584</v>
          </cell>
          <cell r="I18">
            <v>397.84015739796342</v>
          </cell>
          <cell r="J18">
            <v>412.84800000000001</v>
          </cell>
          <cell r="K18">
            <v>410.26769999999993</v>
          </cell>
          <cell r="L18">
            <v>363.45299999999997</v>
          </cell>
          <cell r="M18">
            <v>332.70299999999997</v>
          </cell>
          <cell r="N18">
            <v>342.58199999999999</v>
          </cell>
          <cell r="O18">
            <v>338.06299999999999</v>
          </cell>
          <cell r="P18">
            <v>354.66699999999997</v>
          </cell>
          <cell r="Q18">
            <v>397.53818251323503</v>
          </cell>
          <cell r="R18">
            <v>399.37299999999999</v>
          </cell>
          <cell r="S18">
            <v>385.65317014279293</v>
          </cell>
        </row>
        <row r="19">
          <cell r="C19" t="str">
            <v>..Workers Benefits.....</v>
          </cell>
          <cell r="D19" t="str">
            <v>oli</v>
          </cell>
          <cell r="F19">
            <v>0</v>
          </cell>
          <cell r="G19">
            <v>3.5000399999999998</v>
          </cell>
        </row>
        <row r="20">
          <cell r="C20" t="str">
            <v>..Government Pension</v>
          </cell>
          <cell r="D20" t="str">
            <v>oli</v>
          </cell>
          <cell r="F20">
            <v>0</v>
          </cell>
          <cell r="G20">
            <v>20.379000000000001</v>
          </cell>
          <cell r="H20">
            <v>20.379000000000001</v>
          </cell>
          <cell r="I20">
            <v>17.819779169580912</v>
          </cell>
          <cell r="J20">
            <v>18.492000000000001</v>
          </cell>
          <cell r="K20">
            <v>26.18730000000005</v>
          </cell>
          <cell r="L20">
            <v>58.338000000000001</v>
          </cell>
          <cell r="M20">
            <v>52.119</v>
          </cell>
          <cell r="N20">
            <v>52.119</v>
          </cell>
          <cell r="O20">
            <v>66.123999999999995</v>
          </cell>
          <cell r="P20">
            <v>63.351999999999997</v>
          </cell>
          <cell r="Q20">
            <v>71.009817486764959</v>
          </cell>
          <cell r="R20">
            <v>24.861999999999998</v>
          </cell>
          <cell r="S20">
            <v>24.007905181597447</v>
          </cell>
        </row>
        <row r="21">
          <cell r="C21" t="str">
            <v>..Official Travel -</v>
          </cell>
          <cell r="D21" t="str">
            <v>transport</v>
          </cell>
          <cell r="F21">
            <v>0</v>
          </cell>
          <cell r="G21">
            <v>2.0000399999999998</v>
          </cell>
        </row>
        <row r="22">
          <cell r="C22" t="str">
            <v>..Office Supplies -</v>
          </cell>
          <cell r="D22" t="str">
            <v>input</v>
          </cell>
          <cell r="F22">
            <v>0</v>
          </cell>
          <cell r="G22">
            <v>17.499959999999998</v>
          </cell>
        </row>
        <row r="23">
          <cell r="C23" t="str">
            <v>..Telephone Charges.....</v>
          </cell>
          <cell r="D23" t="str">
            <v>input</v>
          </cell>
          <cell r="F23">
            <v>0</v>
          </cell>
          <cell r="G23">
            <v>12.50004</v>
          </cell>
        </row>
        <row r="24">
          <cell r="C24" t="str">
            <v>..Bank Charges.....</v>
          </cell>
          <cell r="D24" t="str">
            <v>finance</v>
          </cell>
          <cell r="F24">
            <v>0</v>
          </cell>
          <cell r="G24">
            <v>1.5</v>
          </cell>
          <cell r="L24">
            <v>1.5820000000000001</v>
          </cell>
          <cell r="M24">
            <v>1.6679999999999999</v>
          </cell>
          <cell r="N24">
            <v>1.6679999999999999</v>
          </cell>
          <cell r="O24">
            <v>2.2210000000000001</v>
          </cell>
          <cell r="P24">
            <v>2.133</v>
          </cell>
        </row>
        <row r="25">
          <cell r="C25" t="str">
            <v>Othe supplies &amp; consumables</v>
          </cell>
          <cell r="D25" t="str">
            <v>purchase</v>
          </cell>
          <cell r="F25">
            <v>0</v>
          </cell>
          <cell r="G25">
            <v>0</v>
          </cell>
          <cell r="H25">
            <v>317.23700000000002</v>
          </cell>
          <cell r="I25">
            <v>376.41537098885181</v>
          </cell>
          <cell r="J25">
            <v>390.61500000000001</v>
          </cell>
          <cell r="K25">
            <v>536.202</v>
          </cell>
          <cell r="L25">
            <v>16.376999999999999</v>
          </cell>
          <cell r="M25">
            <v>13.000999999999999</v>
          </cell>
          <cell r="N25">
            <v>11.378</v>
          </cell>
          <cell r="O25">
            <v>15.396000000000001</v>
          </cell>
        </row>
        <row r="26">
          <cell r="C26" t="str">
            <v>Operating lease rental</v>
          </cell>
          <cell r="D26" t="str">
            <v>equiprent</v>
          </cell>
        </row>
        <row r="27">
          <cell r="C27" t="str">
            <v>..Professional Fees.....</v>
          </cell>
          <cell r="D27" t="str">
            <v>input</v>
          </cell>
          <cell r="F27">
            <v>0</v>
          </cell>
          <cell r="G27">
            <v>12</v>
          </cell>
          <cell r="L27">
            <v>29.077999999999999</v>
          </cell>
          <cell r="N27">
            <v>2.762</v>
          </cell>
          <cell r="P27">
            <v>22.045000000000002</v>
          </cell>
        </row>
        <row r="28">
          <cell r="C28" t="str">
            <v>..Maintenance - Other</v>
          </cell>
          <cell r="D28" t="str">
            <v>input</v>
          </cell>
          <cell r="F28">
            <v>0</v>
          </cell>
          <cell r="G28">
            <v>110.79996000000001</v>
          </cell>
          <cell r="P28">
            <v>4.5949999999999998</v>
          </cell>
        </row>
        <row r="29">
          <cell r="C29" t="str">
            <v>Utilities</v>
          </cell>
          <cell r="D29" t="str">
            <v>utilities</v>
          </cell>
          <cell r="L29">
            <v>67.899000000000001</v>
          </cell>
          <cell r="M29">
            <v>57.399000000000001</v>
          </cell>
          <cell r="N29">
            <v>57.399000000000001</v>
          </cell>
          <cell r="O29">
            <v>64.206999999999994</v>
          </cell>
          <cell r="P29">
            <v>53.11</v>
          </cell>
          <cell r="R29">
            <v>78.638999999999996</v>
          </cell>
        </row>
        <row r="30">
          <cell r="C30" t="str">
            <v>Building maintenance</v>
          </cell>
          <cell r="D30" t="str">
            <v>construct</v>
          </cell>
          <cell r="L30">
            <v>36.338000000000001</v>
          </cell>
          <cell r="M30">
            <v>37.917999999999999</v>
          </cell>
          <cell r="N30">
            <v>37.917999999999999</v>
          </cell>
          <cell r="O30">
            <v>47.640999999999998</v>
          </cell>
          <cell r="P30">
            <v>55.401000000000003</v>
          </cell>
          <cell r="R30">
            <v>142.595</v>
          </cell>
        </row>
        <row r="31">
          <cell r="C31" t="str">
            <v>Government fees</v>
          </cell>
          <cell r="D31" t="str">
            <v>othtax</v>
          </cell>
          <cell r="M31">
            <v>0.43</v>
          </cell>
          <cell r="O31">
            <v>0.84</v>
          </cell>
        </row>
        <row r="32">
          <cell r="C32" t="str">
            <v>Donations</v>
          </cell>
          <cell r="D32" t="str">
            <v>mistrans</v>
          </cell>
          <cell r="M32">
            <v>0.89700000000000002</v>
          </cell>
          <cell r="O32">
            <v>0.72699999999999998</v>
          </cell>
        </row>
        <row r="33">
          <cell r="C33" t="str">
            <v>..Programme Services.....</v>
          </cell>
          <cell r="D33" t="str">
            <v>input</v>
          </cell>
          <cell r="F33">
            <v>0</v>
          </cell>
          <cell r="G33">
            <v>279.99996000000004</v>
          </cell>
        </row>
        <row r="34">
          <cell r="C34" t="str">
            <v>..Marketing Services.....</v>
          </cell>
          <cell r="D34" t="str">
            <v>input</v>
          </cell>
          <cell r="F34">
            <v>0</v>
          </cell>
          <cell r="G34">
            <v>15</v>
          </cell>
        </row>
        <row r="35">
          <cell r="C35" t="str">
            <v>..Miscellaneous.....</v>
          </cell>
          <cell r="D35" t="str">
            <v>input</v>
          </cell>
          <cell r="F35">
            <v>0</v>
          </cell>
          <cell r="G35">
            <v>8.0000400000000003</v>
          </cell>
          <cell r="H35">
            <v>280.5</v>
          </cell>
          <cell r="I35">
            <v>100.48150624975887</v>
          </cell>
          <cell r="J35">
            <v>104.27200000000001</v>
          </cell>
          <cell r="K35">
            <v>0</v>
          </cell>
          <cell r="L35">
            <v>337.428</v>
          </cell>
          <cell r="M35">
            <v>363.47399999999999</v>
          </cell>
          <cell r="N35">
            <v>349.61099999999999</v>
          </cell>
          <cell r="O35">
            <v>312.33</v>
          </cell>
          <cell r="P35">
            <v>325.43799999999999</v>
          </cell>
          <cell r="Q35">
            <v>432.65499999999997</v>
          </cell>
          <cell r="R35">
            <v>242.29000000000002</v>
          </cell>
          <cell r="S35">
            <v>436.67699999999996</v>
          </cell>
        </row>
        <row r="36">
          <cell r="C36" t="str">
            <v>..Insurance - Buildings.....</v>
          </cell>
          <cell r="D36" t="str">
            <v>finance</v>
          </cell>
          <cell r="F36">
            <v>0</v>
          </cell>
          <cell r="G36">
            <v>124.71996</v>
          </cell>
        </row>
        <row r="37">
          <cell r="C37" t="str">
            <v>..Insurance - Health.....</v>
          </cell>
          <cell r="D37" t="str">
            <v>oli</v>
          </cell>
          <cell r="F37">
            <v>0</v>
          </cell>
          <cell r="G37">
            <v>39.372</v>
          </cell>
          <cell r="R37">
            <v>49.808</v>
          </cell>
          <cell r="S37">
            <v>48.096924675609593</v>
          </cell>
        </row>
        <row r="38">
          <cell r="C38" t="str">
            <v>..Lease of Sites or</v>
          </cell>
          <cell r="D38" t="str">
            <v>rentpay</v>
          </cell>
          <cell r="F38">
            <v>0</v>
          </cell>
          <cell r="G38">
            <v>39.999960000000002</v>
          </cell>
          <cell r="H38">
            <v>40</v>
          </cell>
        </row>
        <row r="39">
          <cell r="C39" t="str">
            <v>..Depreciation Buildings.....</v>
          </cell>
          <cell r="D39" t="str">
            <v>dep</v>
          </cell>
          <cell r="F39">
            <v>0</v>
          </cell>
          <cell r="G39">
            <v>84.459960000000009</v>
          </cell>
          <cell r="H39">
            <v>84.46</v>
          </cell>
          <cell r="I39">
            <v>81.536186193844898</v>
          </cell>
          <cell r="J39">
            <v>84.611999999999995</v>
          </cell>
          <cell r="K39">
            <v>87.760999999999996</v>
          </cell>
          <cell r="L39">
            <v>85.316000000000003</v>
          </cell>
          <cell r="M39">
            <v>97.472999999999999</v>
          </cell>
          <cell r="N39">
            <v>81.442999999999998</v>
          </cell>
          <cell r="O39">
            <v>95.6</v>
          </cell>
          <cell r="P39">
            <v>87.914999999999992</v>
          </cell>
          <cell r="Q39">
            <v>95.6</v>
          </cell>
          <cell r="R39">
            <v>99.855000000000004</v>
          </cell>
          <cell r="S39">
            <v>86.102999999999994</v>
          </cell>
        </row>
        <row r="41">
          <cell r="C41" t="str">
            <v>Total Expense By Account</v>
          </cell>
          <cell r="E41">
            <v>0</v>
          </cell>
          <cell r="F41">
            <v>0</v>
          </cell>
          <cell r="G41">
            <v>1175.8152000000002</v>
          </cell>
          <cell r="H41">
            <v>1150.1600000000001</v>
          </cell>
          <cell r="I41">
            <v>974.09299999999996</v>
          </cell>
          <cell r="J41">
            <v>1010.8390000000001</v>
          </cell>
          <cell r="K41">
            <v>1060.4179999999999</v>
          </cell>
          <cell r="L41">
            <v>995.80899999999997</v>
          </cell>
          <cell r="M41">
            <v>957.08199999999988</v>
          </cell>
          <cell r="N41">
            <v>936.88</v>
          </cell>
          <cell r="O41">
            <v>943.149</v>
          </cell>
          <cell r="P41">
            <v>968.65599999999995</v>
          </cell>
          <cell r="Q41">
            <v>996.803</v>
          </cell>
          <cell r="R41">
            <v>1037.422</v>
          </cell>
          <cell r="S41">
            <v>980.53799999999978</v>
          </cell>
        </row>
      </sheetData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 t="str">
            <v>2011rev</v>
          </cell>
          <cell r="N8">
            <v>2012</v>
          </cell>
          <cell r="O8" t="str">
            <v>2012rev</v>
          </cell>
          <cell r="P8">
            <v>2013</v>
          </cell>
          <cell r="Q8" t="str">
            <v>2013rev</v>
          </cell>
          <cell r="R8">
            <v>2014</v>
          </cell>
          <cell r="S8" t="str">
            <v>2014rev</v>
          </cell>
          <cell r="T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273.99996000000004</v>
          </cell>
          <cell r="H10">
            <v>31.143000000000001</v>
          </cell>
          <cell r="I10">
            <v>25</v>
          </cell>
          <cell r="J10">
            <v>25</v>
          </cell>
          <cell r="K10">
            <v>10</v>
          </cell>
          <cell r="L10">
            <v>17</v>
          </cell>
          <cell r="M10">
            <v>62</v>
          </cell>
          <cell r="N10">
            <v>218</v>
          </cell>
          <cell r="O10">
            <v>147</v>
          </cell>
          <cell r="P10">
            <v>155</v>
          </cell>
          <cell r="Q10">
            <v>242</v>
          </cell>
          <cell r="R10">
            <v>126.30000000000001</v>
          </cell>
          <cell r="S10">
            <v>227.75099999999998</v>
          </cell>
          <cell r="T10">
            <v>177.7</v>
          </cell>
        </row>
        <row r="11">
          <cell r="C11" t="str">
            <v>..Miscellaneous Sales.....</v>
          </cell>
          <cell r="D11" t="str">
            <v>othsales</v>
          </cell>
          <cell r="F11">
            <v>239.00004000000001</v>
          </cell>
          <cell r="G11">
            <v>0</v>
          </cell>
          <cell r="H11">
            <v>0</v>
          </cell>
          <cell r="I11">
            <v>0</v>
          </cell>
          <cell r="O11">
            <v>53</v>
          </cell>
          <cell r="P11">
            <v>35</v>
          </cell>
          <cell r="Q11">
            <v>35</v>
          </cell>
          <cell r="R11">
            <v>0</v>
          </cell>
          <cell r="S11">
            <v>32.808</v>
          </cell>
          <cell r="T11">
            <v>51.966999999999999</v>
          </cell>
        </row>
        <row r="12">
          <cell r="C12" t="str">
            <v>Rental Income</v>
          </cell>
          <cell r="D12" t="str">
            <v>rentinc</v>
          </cell>
          <cell r="O12">
            <v>38</v>
          </cell>
          <cell r="P12">
            <v>28</v>
          </cell>
          <cell r="Q12">
            <v>0</v>
          </cell>
          <cell r="R12">
            <v>0</v>
          </cell>
          <cell r="S12">
            <v>23.876000000000001</v>
          </cell>
          <cell r="T12">
            <v>35.506999999999998</v>
          </cell>
        </row>
        <row r="13">
          <cell r="C13" t="str">
            <v>..Donations Received.....</v>
          </cell>
          <cell r="D13" t="str">
            <v>othinc</v>
          </cell>
          <cell r="F13">
            <v>0</v>
          </cell>
          <cell r="G13">
            <v>500.00003999999996</v>
          </cell>
          <cell r="H13">
            <v>215.233</v>
          </cell>
          <cell r="I13">
            <v>93</v>
          </cell>
          <cell r="J13">
            <v>90</v>
          </cell>
          <cell r="K13">
            <v>144</v>
          </cell>
          <cell r="L13">
            <v>192</v>
          </cell>
          <cell r="M13">
            <v>120</v>
          </cell>
          <cell r="N13">
            <v>195</v>
          </cell>
          <cell r="O13">
            <v>169</v>
          </cell>
          <cell r="P13">
            <v>217</v>
          </cell>
          <cell r="Q13">
            <v>164</v>
          </cell>
          <cell r="R13">
            <v>283.97300000000001</v>
          </cell>
          <cell r="S13">
            <v>230.655</v>
          </cell>
          <cell r="T13">
            <v>97.884</v>
          </cell>
        </row>
        <row r="14">
          <cell r="C14" t="str">
            <v>..Outputs Sold to EXCO.....</v>
          </cell>
          <cell r="D14" t="str">
            <v>govgrant</v>
          </cell>
          <cell r="F14">
            <v>294</v>
          </cell>
          <cell r="G14">
            <v>402.99996000000004</v>
          </cell>
          <cell r="H14">
            <v>416</v>
          </cell>
          <cell r="I14">
            <v>485</v>
          </cell>
          <cell r="J14">
            <v>450</v>
          </cell>
          <cell r="K14">
            <v>450</v>
          </cell>
          <cell r="L14">
            <v>422</v>
          </cell>
          <cell r="M14">
            <v>422</v>
          </cell>
          <cell r="N14">
            <v>409</v>
          </cell>
          <cell r="O14">
            <v>410</v>
          </cell>
          <cell r="P14">
            <v>434</v>
          </cell>
          <cell r="Q14">
            <v>434</v>
          </cell>
          <cell r="R14">
            <v>401.85</v>
          </cell>
          <cell r="S14">
            <v>401.85</v>
          </cell>
          <cell r="T14">
            <v>402.4</v>
          </cell>
        </row>
        <row r="16">
          <cell r="C16" t="str">
            <v>Total Revenue By Account</v>
          </cell>
          <cell r="E16">
            <v>0</v>
          </cell>
          <cell r="F16">
            <v>533.00004000000001</v>
          </cell>
          <cell r="G16">
            <v>1176.9999600000001</v>
          </cell>
          <cell r="H16">
            <v>662.37599999999998</v>
          </cell>
          <cell r="I16">
            <v>603</v>
          </cell>
          <cell r="J16">
            <v>565</v>
          </cell>
          <cell r="K16">
            <v>604</v>
          </cell>
          <cell r="L16">
            <v>631</v>
          </cell>
          <cell r="M16">
            <v>604</v>
          </cell>
          <cell r="N16">
            <v>822</v>
          </cell>
          <cell r="O16">
            <v>817</v>
          </cell>
          <cell r="P16">
            <v>869</v>
          </cell>
          <cell r="Q16">
            <v>875</v>
          </cell>
          <cell r="R16">
            <v>812.12300000000005</v>
          </cell>
          <cell r="S16">
            <v>916.93999999999994</v>
          </cell>
          <cell r="T16">
            <v>765.45799999999997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270</v>
          </cell>
          <cell r="G19">
            <v>317.00003999999996</v>
          </cell>
          <cell r="H19">
            <v>332.62299999999999</v>
          </cell>
          <cell r="I19">
            <v>294.5</v>
          </cell>
          <cell r="J19">
            <v>266</v>
          </cell>
          <cell r="K19">
            <v>291</v>
          </cell>
          <cell r="L19">
            <v>310</v>
          </cell>
          <cell r="M19">
            <v>315</v>
          </cell>
          <cell r="N19">
            <v>293</v>
          </cell>
          <cell r="O19">
            <v>343</v>
          </cell>
          <cell r="P19">
            <v>404.8</v>
          </cell>
          <cell r="Q19">
            <v>342</v>
          </cell>
          <cell r="R19">
            <v>364.1736263736264</v>
          </cell>
          <cell r="S19">
            <v>324.68700000000001</v>
          </cell>
          <cell r="T19">
            <v>363.87900000000002</v>
          </cell>
        </row>
        <row r="20">
          <cell r="C20" t="str">
            <v>Employers pension</v>
          </cell>
          <cell r="D20" t="str">
            <v>oli</v>
          </cell>
          <cell r="F20">
            <v>0</v>
          </cell>
          <cell r="G20">
            <v>0</v>
          </cell>
          <cell r="H20">
            <v>20.062999999999999</v>
          </cell>
          <cell r="I20">
            <v>15.5</v>
          </cell>
          <cell r="J20">
            <v>14</v>
          </cell>
          <cell r="K20">
            <v>17</v>
          </cell>
          <cell r="L20">
            <v>23</v>
          </cell>
          <cell r="M20">
            <v>22</v>
          </cell>
          <cell r="N20">
            <v>19</v>
          </cell>
          <cell r="O20">
            <v>15</v>
          </cell>
          <cell r="P20">
            <v>55.199999999999996</v>
          </cell>
          <cell r="Q20">
            <v>22</v>
          </cell>
          <cell r="R20">
            <v>23.426373626373628</v>
          </cell>
          <cell r="S20">
            <v>27.762</v>
          </cell>
          <cell r="T20">
            <v>29.614999999999998</v>
          </cell>
        </row>
        <row r="21">
          <cell r="C21" t="str">
            <v>..Electricity.....</v>
          </cell>
          <cell r="D21" t="str">
            <v>utilities</v>
          </cell>
          <cell r="F21">
            <v>90</v>
          </cell>
          <cell r="G21">
            <v>0</v>
          </cell>
          <cell r="H21">
            <v>250.45000000000002</v>
          </cell>
          <cell r="I21">
            <v>281.7</v>
          </cell>
          <cell r="K21">
            <v>14</v>
          </cell>
          <cell r="L21">
            <v>34</v>
          </cell>
          <cell r="M21">
            <v>36</v>
          </cell>
          <cell r="N21">
            <v>43</v>
          </cell>
          <cell r="O21">
            <v>51</v>
          </cell>
          <cell r="P21">
            <v>48</v>
          </cell>
          <cell r="Q21">
            <v>48</v>
          </cell>
          <cell r="S21">
            <v>51.138000000000005</v>
          </cell>
          <cell r="T21">
            <v>52.885999999999996</v>
          </cell>
        </row>
        <row r="22">
          <cell r="C22" t="str">
            <v>..Advertising.....</v>
          </cell>
          <cell r="D22" t="str">
            <v>input</v>
          </cell>
          <cell r="F22">
            <v>0</v>
          </cell>
          <cell r="G22">
            <v>12</v>
          </cell>
          <cell r="H22">
            <v>0</v>
          </cell>
          <cell r="I22">
            <v>0</v>
          </cell>
          <cell r="P22">
            <v>15</v>
          </cell>
          <cell r="Q22">
            <v>166</v>
          </cell>
          <cell r="R22">
            <v>11.25</v>
          </cell>
        </row>
        <row r="23">
          <cell r="C23" t="str">
            <v>Bank Charge</v>
          </cell>
          <cell r="D23" t="str">
            <v>finance</v>
          </cell>
          <cell r="O23">
            <v>4</v>
          </cell>
          <cell r="P23">
            <v>6</v>
          </cell>
          <cell r="Q23">
            <v>6</v>
          </cell>
          <cell r="S23">
            <v>7.1820000000000004</v>
          </cell>
          <cell r="T23">
            <v>6.351</v>
          </cell>
        </row>
        <row r="24">
          <cell r="C24" t="str">
            <v>Building Maintenance</v>
          </cell>
          <cell r="D24" t="str">
            <v>construct</v>
          </cell>
          <cell r="O24">
            <v>65</v>
          </cell>
          <cell r="P24">
            <v>61</v>
          </cell>
          <cell r="Q24">
            <v>61</v>
          </cell>
          <cell r="S24">
            <v>113.991</v>
          </cell>
          <cell r="T24">
            <v>107.854</v>
          </cell>
        </row>
        <row r="25">
          <cell r="C25" t="str">
            <v>Suppplies</v>
          </cell>
          <cell r="D25" t="str">
            <v>purchase</v>
          </cell>
          <cell r="S25">
            <v>203.107</v>
          </cell>
          <cell r="T25">
            <v>234.50399999999999</v>
          </cell>
        </row>
        <row r="26">
          <cell r="C26" t="str">
            <v>..Maintenance - Other</v>
          </cell>
          <cell r="D26" t="str">
            <v>input</v>
          </cell>
          <cell r="F26">
            <v>0</v>
          </cell>
          <cell r="G26">
            <v>99</v>
          </cell>
          <cell r="H26">
            <v>0</v>
          </cell>
          <cell r="I26">
            <v>0</v>
          </cell>
          <cell r="P26">
            <v>218</v>
          </cell>
          <cell r="Q26">
            <v>0</v>
          </cell>
          <cell r="R26">
            <v>241.79499999999999</v>
          </cell>
          <cell r="S26">
            <v>187.26700000000002</v>
          </cell>
          <cell r="T26">
            <v>145.63200000000001</v>
          </cell>
        </row>
        <row r="27">
          <cell r="C27" t="str">
            <v>..Programme Services.....</v>
          </cell>
          <cell r="D27" t="str">
            <v>input</v>
          </cell>
          <cell r="F27">
            <v>99</v>
          </cell>
          <cell r="G27">
            <v>127.00008</v>
          </cell>
          <cell r="H27">
            <v>0</v>
          </cell>
          <cell r="I27">
            <v>0</v>
          </cell>
          <cell r="J27">
            <v>277.60000000000002</v>
          </cell>
          <cell r="K27">
            <v>173</v>
          </cell>
          <cell r="L27">
            <v>244</v>
          </cell>
          <cell r="M27">
            <v>301</v>
          </cell>
          <cell r="N27">
            <v>383</v>
          </cell>
          <cell r="O27">
            <v>222</v>
          </cell>
          <cell r="Q27">
            <v>57</v>
          </cell>
          <cell r="R27">
            <v>37.450000000000003</v>
          </cell>
        </row>
        <row r="28">
          <cell r="C28" t="str">
            <v>..Public Relations and</v>
          </cell>
          <cell r="D28" t="str">
            <v>input</v>
          </cell>
          <cell r="F28">
            <v>9.9999599999999997</v>
          </cell>
          <cell r="G28">
            <v>17.000040000000002</v>
          </cell>
          <cell r="H28">
            <v>0</v>
          </cell>
          <cell r="I28">
            <v>0</v>
          </cell>
          <cell r="P28">
            <v>10</v>
          </cell>
          <cell r="Q28">
            <v>172</v>
          </cell>
        </row>
        <row r="29">
          <cell r="C29" t="str">
            <v>Rental of building</v>
          </cell>
          <cell r="D29" t="str">
            <v>rentpay</v>
          </cell>
          <cell r="K29">
            <v>46</v>
          </cell>
          <cell r="L29">
            <v>9</v>
          </cell>
          <cell r="M29">
            <v>22</v>
          </cell>
          <cell r="N29">
            <v>3</v>
          </cell>
          <cell r="P29">
            <v>57</v>
          </cell>
          <cell r="Q29">
            <v>0</v>
          </cell>
          <cell r="R29">
            <v>158.13999999999999</v>
          </cell>
          <cell r="S29">
            <v>0</v>
          </cell>
          <cell r="T29">
            <v>5.7050000000000001</v>
          </cell>
        </row>
        <row r="30">
          <cell r="C30" t="str">
            <v>Bad debts</v>
          </cell>
          <cell r="D30" t="str">
            <v>mistrans</v>
          </cell>
          <cell r="S30">
            <v>2.0939999999999999</v>
          </cell>
          <cell r="T30">
            <v>0</v>
          </cell>
        </row>
        <row r="31">
          <cell r="C31" t="str">
            <v>..IT Training.....</v>
          </cell>
          <cell r="D31" t="str">
            <v>input</v>
          </cell>
          <cell r="F31">
            <v>48</v>
          </cell>
          <cell r="G31">
            <v>0</v>
          </cell>
          <cell r="H31">
            <v>0</v>
          </cell>
          <cell r="I31">
            <v>0</v>
          </cell>
          <cell r="O31">
            <v>103</v>
          </cell>
          <cell r="Q31">
            <v>1</v>
          </cell>
          <cell r="R31">
            <v>6</v>
          </cell>
          <cell r="S31">
            <v>13.864000000000001</v>
          </cell>
          <cell r="T31">
            <v>13.391</v>
          </cell>
        </row>
        <row r="32">
          <cell r="C32" t="str">
            <v>..Other Training.....</v>
          </cell>
          <cell r="D32" t="str">
            <v>input</v>
          </cell>
          <cell r="F32">
            <v>0</v>
          </cell>
          <cell r="G32">
            <v>105</v>
          </cell>
          <cell r="H32">
            <v>0</v>
          </cell>
          <cell r="I32">
            <v>0</v>
          </cell>
        </row>
        <row r="33">
          <cell r="C33" t="str">
            <v>..Depreciation Furniture</v>
          </cell>
          <cell r="D33" t="str">
            <v>dep</v>
          </cell>
          <cell r="F33">
            <v>6.9999599999999997</v>
          </cell>
          <cell r="G33">
            <v>0</v>
          </cell>
          <cell r="H33">
            <v>14.965999999999999</v>
          </cell>
          <cell r="I33">
            <v>11.3</v>
          </cell>
          <cell r="J33">
            <v>7.4</v>
          </cell>
          <cell r="K33">
            <v>6</v>
          </cell>
          <cell r="L33">
            <v>6.2682119205298017</v>
          </cell>
          <cell r="M33">
            <v>55</v>
          </cell>
          <cell r="N33">
            <v>99</v>
          </cell>
          <cell r="O33">
            <v>101</v>
          </cell>
          <cell r="P33">
            <v>110</v>
          </cell>
          <cell r="Q33">
            <v>108</v>
          </cell>
          <cell r="R33">
            <v>119.562</v>
          </cell>
          <cell r="S33">
            <v>102.83799999999999</v>
          </cell>
          <cell r="T33">
            <v>100.227</v>
          </cell>
        </row>
        <row r="34">
          <cell r="C34" t="str">
            <v>..Depreciation Computer</v>
          </cell>
          <cell r="D34" t="str">
            <v>dep</v>
          </cell>
          <cell r="F34">
            <v>5.0000400000000003</v>
          </cell>
          <cell r="G34">
            <v>0</v>
          </cell>
          <cell r="H34">
            <v>0</v>
          </cell>
          <cell r="I34">
            <v>0</v>
          </cell>
        </row>
        <row r="35">
          <cell r="C35" t="str">
            <v>..Depreciation Computer</v>
          </cell>
          <cell r="D35" t="str">
            <v>dep</v>
          </cell>
          <cell r="F35">
            <v>3.9999600000000002</v>
          </cell>
          <cell r="G35">
            <v>0</v>
          </cell>
          <cell r="H35">
            <v>0</v>
          </cell>
          <cell r="I35">
            <v>0</v>
          </cell>
        </row>
        <row r="37">
          <cell r="C37" t="str">
            <v>Total Expense By Account</v>
          </cell>
          <cell r="E37">
            <v>0</v>
          </cell>
          <cell r="F37">
            <v>532.99991999999997</v>
          </cell>
          <cell r="G37">
            <v>677.00015999999994</v>
          </cell>
          <cell r="H37">
            <v>618.10199999999998</v>
          </cell>
          <cell r="I37">
            <v>603</v>
          </cell>
          <cell r="J37">
            <v>565</v>
          </cell>
          <cell r="K37">
            <v>547</v>
          </cell>
          <cell r="L37">
            <v>626.26821192052978</v>
          </cell>
          <cell r="M37">
            <v>751</v>
          </cell>
          <cell r="N37">
            <v>840</v>
          </cell>
          <cell r="O37">
            <v>904</v>
          </cell>
          <cell r="P37">
            <v>985</v>
          </cell>
          <cell r="Q37">
            <v>983</v>
          </cell>
          <cell r="R37">
            <v>961.79700000000003</v>
          </cell>
          <cell r="S37">
            <v>1033.93</v>
          </cell>
          <cell r="T37">
            <v>1060.0440000000001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  <sheetName val="Sheet1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0032-A.M."/>
      <sheetName val="0068-Account X"/>
      <sheetName val="0069-Accountability"/>
      <sheetName val="0071-Accounting"/>
      <sheetName val="0156-PKF"/>
      <sheetName val="0510-Deloitte"/>
      <sheetName val="1019-Cardales"/>
      <sheetName val="1235-EY"/>
      <sheetName val="AccSolutions"/>
      <sheetName val="1338-Active"/>
      <sheetName val="Allreal"/>
      <sheetName val="2014-KPMG"/>
      <sheetName val="2018-Krys"/>
      <sheetName val="AMOffice"/>
      <sheetName val="2112-Baker"/>
      <sheetName val="2162-BDO"/>
      <sheetName val="Custom"/>
      <sheetName val="2191-VLH"/>
      <sheetName val="2315-RHSW"/>
      <sheetName val="2346-Zolfo"/>
      <sheetName val="2397-PWC"/>
      <sheetName val="2618-Dominion"/>
      <sheetName val="2774-CJA"/>
      <sheetName val="2851-FTI"/>
      <sheetName val="2857-FSS"/>
      <sheetName val="3345-Custom (FS)"/>
      <sheetName val="3489-FCL"/>
      <sheetName val="3632-Berman"/>
      <sheetName val="3931-Squar"/>
      <sheetName val="4113-SH"/>
      <sheetName val="4747-Rawlinson"/>
      <sheetName val="4869-Go Pro"/>
      <sheetName val="4908-Grant"/>
      <sheetName val="5020-FINCOR"/>
      <sheetName val="5139-Borrelli"/>
      <sheetName val="5296-George Ebanks"/>
      <sheetName val="5423-Offshore"/>
      <sheetName val="5872-Crowe"/>
      <sheetName val="6005-Smith"/>
      <sheetName val="6150-Assetmine"/>
      <sheetName val="Deacon"/>
      <sheetName val="Decosimo"/>
      <sheetName val="FinancialConsul"/>
      <sheetName val="Kinetic"/>
      <sheetName val="Marks"/>
      <sheetName val="Moore"/>
      <sheetName val="Morris"/>
      <sheetName val="Paul"/>
      <sheetName val="Rankin"/>
      <sheetName val="Rothstein"/>
      <sheetName val="Small"/>
      <sheetName val="CalSht"/>
      <sheetName val="CalSht (2)"/>
      <sheetName val="Chart1"/>
      <sheetName val="CalSht (3)"/>
      <sheetName val="CalSht Rebased"/>
      <sheetName val="E8wkt"/>
      <sheetName val="Universe"/>
      <sheetName val="Index Estimation (2015)"/>
      <sheetName val="Index Estimation"/>
      <sheetName val="Constant Price Estimation"/>
      <sheetName val="Reb Constant Price (2015)"/>
      <sheetName val="Analysis of change Reb"/>
      <sheetName val="E8Present"/>
      <sheetName val="Sheet1"/>
      <sheetName val="Sheet3"/>
      <sheetName val="CalSht 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Flows"/>
      <sheetName val="cif to fob"/>
      <sheetName val="Installation(2011)"/>
      <sheetName val="Installation (11)"/>
      <sheetName val="Installation (11Revised)"/>
      <sheetName val="construction(2011)"/>
      <sheetName val="construction (11)"/>
      <sheetName val="construction (11Revised)"/>
      <sheetName val="2011 "/>
      <sheetName val="Install (12)"/>
      <sheetName val="Construction (12)"/>
      <sheetName val="Install (12Rev)"/>
      <sheetName val="Construction (12Rev)"/>
      <sheetName val="2012"/>
      <sheetName val="Install (13)"/>
      <sheetName val="Construction (13)"/>
      <sheetName val="Install (13Rev)"/>
      <sheetName val="Install (13Rev) (Adj)"/>
      <sheetName val="Construction (13Rev)"/>
      <sheetName val="Construction (13Rev) (Adj)"/>
      <sheetName val="2013"/>
      <sheetName val="Duty Rate"/>
      <sheetName val="Install (14)"/>
      <sheetName val="Install (14Rev)"/>
      <sheetName val="Install (14Rev) (Adj)"/>
      <sheetName val="Construction (14)"/>
      <sheetName val="Construction (14Rev)"/>
      <sheetName val="Construction (14Rev)-fob"/>
      <sheetName val="Construction (14Rev) (Adj)"/>
      <sheetName val="2014"/>
      <sheetName val="Install (15)"/>
      <sheetName val="Install (15rev)"/>
      <sheetName val="Construction (15)"/>
      <sheetName val="Construction (15rev)"/>
      <sheetName val="2015"/>
      <sheetName val="Install (16)"/>
      <sheetName val="Construction (16)"/>
      <sheetName val="2016"/>
      <sheetName val="Mapping"/>
      <sheetName val="Documentation"/>
      <sheetName val="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55">
          <cell r="AD155">
            <v>19442377.508442748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159">
          <cell r="AD159">
            <v>22109910.459262442</v>
          </cell>
        </row>
      </sheetData>
      <sheetData sheetId="32"/>
      <sheetData sheetId="33">
        <row r="322">
          <cell r="AA322">
            <v>374311023.78372949</v>
          </cell>
        </row>
      </sheetData>
      <sheetData sheetId="34"/>
      <sheetData sheetId="35">
        <row r="184">
          <cell r="AD184">
            <v>25059529.399535693</v>
          </cell>
        </row>
      </sheetData>
      <sheetData sheetId="36">
        <row r="358">
          <cell r="AB358">
            <v>219695504.0521026</v>
          </cell>
        </row>
      </sheetData>
      <sheetData sheetId="37"/>
      <sheetData sheetId="38"/>
      <sheetData sheetId="39"/>
      <sheetData sheetId="4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152 Piratespoint"/>
      <sheetName val="1166 Marriott Resort GC"/>
      <sheetName val="Beach Club Hotel and Dive"/>
      <sheetName val="2531 Brac"/>
      <sheetName val="Caribbean Club-01035"/>
      <sheetName val="BracReef-02531"/>
      <sheetName val="Head O Bay-03678"/>
      <sheetName val="Little Caym BR-03900"/>
      <sheetName val="CaribSands"/>
      <sheetName val="903 Morrit Grand (Time Share)"/>
      <sheetName val="904 Morrit Grand"/>
      <sheetName val="904 Morrit Grand (FS)"/>
      <sheetName val="905 Morritt's Tortuga (FS)"/>
      <sheetName val="1197 Embassy"/>
      <sheetName val="1197 Embassy FS"/>
      <sheetName val="1430 Sunset"/>
      <sheetName val="1436 Sunshine"/>
      <sheetName val="1562 The Ritz"/>
      <sheetName val="4389 Wyndham"/>
      <sheetName val="4515 Westin"/>
      <sheetName val="4589 Cobalt"/>
      <sheetName val="4589 reef frmly Cobalt"/>
      <sheetName val="Compass Point"/>
      <sheetName val="4895 GrandCaymanian"/>
      <sheetName val="4895 Grand Caymanian FS "/>
      <sheetName val="Seafire Resort 00684"/>
      <sheetName val="Morritt Tortuga"/>
      <sheetName val="Paradise-02744"/>
      <sheetName val="Southern cross-01639"/>
      <sheetName val="SMBeach"/>
      <sheetName val="The Alexander"/>
      <sheetName val="The Club"/>
      <sheetName val="The GCBeach"/>
      <sheetName val="Hotels list2007"/>
      <sheetName val="Hotel List license 2015"/>
      <sheetName val="2008 Hotel Calc Wks"/>
      <sheetName val="Sheet1"/>
      <sheetName val="2009 Hotel Calc Wk"/>
      <sheetName val="2010 Hotel Calc. Wks"/>
      <sheetName val="Hotels 2015"/>
      <sheetName val="CalSht"/>
      <sheetName val="Calsht2"/>
      <sheetName val="Calsht (Reb)"/>
      <sheetName val="E8Wkt"/>
      <sheetName val="index estimation"/>
      <sheetName val="constant price estimation"/>
      <sheetName val="Reb Constant Price"/>
      <sheetName val="Reb Constant Price (2015)"/>
      <sheetName val="Analysis of Change"/>
      <sheetName val="E8Present"/>
      <sheetName val="Sheet2"/>
      <sheetName val="S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">
          <cell r="B19">
            <v>0</v>
          </cell>
          <cell r="C19">
            <v>0</v>
          </cell>
          <cell r="D19">
            <v>0</v>
          </cell>
          <cell r="E19" t="str">
            <v>code</v>
          </cell>
          <cell r="F19">
            <v>0</v>
          </cell>
          <cell r="G19">
            <v>0</v>
          </cell>
          <cell r="H19">
            <v>2015</v>
          </cell>
          <cell r="I19">
            <v>2014</v>
          </cell>
          <cell r="J19">
            <v>0</v>
          </cell>
          <cell r="K19">
            <v>0</v>
          </cell>
        </row>
        <row r="20">
          <cell r="B20" t="str">
            <v>Revenue: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0.84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Rooms</v>
          </cell>
          <cell r="C21">
            <v>0</v>
          </cell>
          <cell r="D21" t="str">
            <v>Transient Revenue</v>
          </cell>
          <cell r="E21" t="str">
            <v>sale</v>
          </cell>
          <cell r="F21">
            <v>2796315.24</v>
          </cell>
          <cell r="G21">
            <v>1851372.03</v>
          </cell>
          <cell r="H21">
            <v>2348904.8015999999</v>
          </cell>
          <cell r="I21">
            <v>1555152.5052</v>
          </cell>
          <cell r="J21">
            <v>0</v>
          </cell>
          <cell r="K21">
            <v>0</v>
          </cell>
        </row>
        <row r="22">
          <cell r="B22" t="str">
            <v>Rooms</v>
          </cell>
          <cell r="C22">
            <v>0</v>
          </cell>
          <cell r="D22" t="str">
            <v>Wlolesaler/Corporate Revenue</v>
          </cell>
          <cell r="E22" t="str">
            <v>sale</v>
          </cell>
          <cell r="F22">
            <v>3368815.76</v>
          </cell>
          <cell r="G22">
            <v>2631009.91</v>
          </cell>
          <cell r="H22">
            <v>2829805.2383999997</v>
          </cell>
          <cell r="I22">
            <v>2210048.3244000003</v>
          </cell>
          <cell r="J22">
            <v>0</v>
          </cell>
          <cell r="K22">
            <v>0</v>
          </cell>
        </row>
        <row r="23">
          <cell r="B23" t="str">
            <v>Rooms</v>
          </cell>
          <cell r="C23">
            <v>0</v>
          </cell>
          <cell r="D23" t="str">
            <v>Group Revenue</v>
          </cell>
          <cell r="E23" t="str">
            <v>sale</v>
          </cell>
          <cell r="F23">
            <v>13695</v>
          </cell>
          <cell r="G23">
            <v>88814.23</v>
          </cell>
          <cell r="H23">
            <v>11503.8</v>
          </cell>
          <cell r="I23">
            <v>74603.953199999989</v>
          </cell>
          <cell r="J23">
            <v>0</v>
          </cell>
          <cell r="K23">
            <v>0</v>
          </cell>
        </row>
        <row r="24">
          <cell r="B24" t="str">
            <v>Rooms</v>
          </cell>
          <cell r="C24">
            <v>0</v>
          </cell>
          <cell r="D24" t="str">
            <v>No Slow / Early Departure Fees</v>
          </cell>
          <cell r="E24" t="str">
            <v>fee</v>
          </cell>
          <cell r="F24">
            <v>14352.39</v>
          </cell>
          <cell r="G24">
            <v>9859.2800000000007</v>
          </cell>
          <cell r="H24">
            <v>12056.007599999999</v>
          </cell>
          <cell r="I24">
            <v>8281.7952000000005</v>
          </cell>
          <cell r="J24">
            <v>0</v>
          </cell>
          <cell r="K24">
            <v>0</v>
          </cell>
        </row>
        <row r="25">
          <cell r="B25" t="str">
            <v>Rooms</v>
          </cell>
          <cell r="C25">
            <v>0</v>
          </cell>
          <cell r="D25" t="str">
            <v>Allowances</v>
          </cell>
          <cell r="E25" t="str">
            <v>nec</v>
          </cell>
          <cell r="F25">
            <v>-70281.72</v>
          </cell>
          <cell r="G25">
            <v>0</v>
          </cell>
          <cell r="H25">
            <v>-59036.644800000002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Rooms</v>
          </cell>
          <cell r="C26">
            <v>0</v>
          </cell>
          <cell r="D26" t="str">
            <v>Daycare otler revenue</v>
          </cell>
          <cell r="E26" t="str">
            <v>otherinc</v>
          </cell>
          <cell r="F26">
            <v>14063.79</v>
          </cell>
          <cell r="G26">
            <v>12155.88</v>
          </cell>
          <cell r="H26">
            <v>11813.5836</v>
          </cell>
          <cell r="I26">
            <v>10210.939199999999</v>
          </cell>
          <cell r="J26">
            <v>0</v>
          </cell>
          <cell r="K26">
            <v>0</v>
          </cell>
        </row>
        <row r="27">
          <cell r="B27" t="str">
            <v>Rooms</v>
          </cell>
          <cell r="C27">
            <v>0</v>
          </cell>
          <cell r="D27" t="str">
            <v>Resort Fee</v>
          </cell>
          <cell r="E27" t="str">
            <v>fee</v>
          </cell>
          <cell r="F27">
            <v>483540.02</v>
          </cell>
          <cell r="G27">
            <v>0</v>
          </cell>
          <cell r="H27">
            <v>406173.61680000002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F&amp;B</v>
          </cell>
          <cell r="C28">
            <v>0</v>
          </cell>
          <cell r="D28" t="str">
            <v>lemingways Breakfast</v>
          </cell>
          <cell r="E28" t="str">
            <v>rest</v>
          </cell>
          <cell r="F28">
            <v>247237.62</v>
          </cell>
          <cell r="G28">
            <v>189671.86</v>
          </cell>
          <cell r="H28">
            <v>207679.60079999999</v>
          </cell>
          <cell r="I28">
            <v>159324.36239999998</v>
          </cell>
          <cell r="J28">
            <v>0</v>
          </cell>
          <cell r="K28">
            <v>0</v>
          </cell>
        </row>
        <row r="29">
          <cell r="B29" t="str">
            <v>F&amp;B</v>
          </cell>
          <cell r="C29">
            <v>0</v>
          </cell>
          <cell r="D29" t="str">
            <v>lemingways Luncl</v>
          </cell>
          <cell r="E29" t="str">
            <v>rest</v>
          </cell>
          <cell r="F29">
            <v>341622.14</v>
          </cell>
          <cell r="G29">
            <v>316803.01</v>
          </cell>
          <cell r="H29">
            <v>286962.59759999998</v>
          </cell>
          <cell r="I29">
            <v>266114.52840000001</v>
          </cell>
          <cell r="J29">
            <v>0</v>
          </cell>
          <cell r="K29">
            <v>0</v>
          </cell>
        </row>
        <row r="30">
          <cell r="B30" t="str">
            <v>F&amp;B</v>
          </cell>
          <cell r="C30">
            <v>0</v>
          </cell>
          <cell r="D30" t="str">
            <v>lemingways Dinner</v>
          </cell>
          <cell r="E30" t="str">
            <v>rest</v>
          </cell>
          <cell r="F30">
            <v>350506.19</v>
          </cell>
          <cell r="G30">
            <v>666501.31000000006</v>
          </cell>
          <cell r="H30">
            <v>294425.19959999999</v>
          </cell>
          <cell r="I30">
            <v>559861.1004</v>
          </cell>
          <cell r="J30">
            <v>0</v>
          </cell>
          <cell r="K30">
            <v>0</v>
          </cell>
        </row>
        <row r="31">
          <cell r="B31" t="str">
            <v>F&amp;B</v>
          </cell>
          <cell r="C31">
            <v>0</v>
          </cell>
          <cell r="D31" t="str">
            <v>Pool Bar Luncl</v>
          </cell>
          <cell r="E31" t="str">
            <v>rest</v>
          </cell>
          <cell r="F31">
            <v>331898.78000000003</v>
          </cell>
          <cell r="G31">
            <v>261198.26</v>
          </cell>
          <cell r="H31">
            <v>278794.97519999999</v>
          </cell>
          <cell r="I31">
            <v>219406.53839999999</v>
          </cell>
          <cell r="J31">
            <v>0</v>
          </cell>
          <cell r="K31">
            <v>0</v>
          </cell>
        </row>
        <row r="32">
          <cell r="B32" t="str">
            <v>F&amp;B</v>
          </cell>
          <cell r="C32">
            <v>0</v>
          </cell>
          <cell r="D32" t="str">
            <v>Room Service Breakfast</v>
          </cell>
          <cell r="E32" t="str">
            <v>rest</v>
          </cell>
          <cell r="F32">
            <v>39885.18</v>
          </cell>
          <cell r="G32">
            <v>35803.06</v>
          </cell>
          <cell r="H32">
            <v>33503.551200000002</v>
          </cell>
          <cell r="I32">
            <v>30074.570399999997</v>
          </cell>
          <cell r="J32">
            <v>0</v>
          </cell>
          <cell r="K32">
            <v>0</v>
          </cell>
        </row>
        <row r="33">
          <cell r="B33" t="str">
            <v>F&amp;B</v>
          </cell>
          <cell r="C33">
            <v>0</v>
          </cell>
          <cell r="D33" t="str">
            <v>Room Service Luncl</v>
          </cell>
          <cell r="E33" t="str">
            <v>rest</v>
          </cell>
          <cell r="F33">
            <v>4961.3900000000003</v>
          </cell>
          <cell r="G33">
            <v>13563.45</v>
          </cell>
          <cell r="H33">
            <v>4167.5676000000003</v>
          </cell>
          <cell r="I33">
            <v>11393.298000000001</v>
          </cell>
          <cell r="J33">
            <v>0</v>
          </cell>
          <cell r="K33">
            <v>0</v>
          </cell>
        </row>
        <row r="34">
          <cell r="B34" t="str">
            <v>F&amp;B</v>
          </cell>
          <cell r="C34">
            <v>0</v>
          </cell>
          <cell r="D34" t="str">
            <v>Room Service Dinner</v>
          </cell>
          <cell r="E34" t="str">
            <v>rest</v>
          </cell>
          <cell r="F34">
            <v>27231.11</v>
          </cell>
          <cell r="G34">
            <v>33582.86</v>
          </cell>
          <cell r="H34">
            <v>22874.132399999999</v>
          </cell>
          <cell r="I34">
            <v>28209.6024</v>
          </cell>
          <cell r="J34">
            <v>0</v>
          </cell>
          <cell r="K34">
            <v>0</v>
          </cell>
        </row>
        <row r="35">
          <cell r="B35" t="str">
            <v>F&amp;B</v>
          </cell>
          <cell r="C35">
            <v>0</v>
          </cell>
          <cell r="D35" t="str">
            <v>Room Service Delivery Clarge</v>
          </cell>
          <cell r="E35" t="str">
            <v>rest</v>
          </cell>
          <cell r="F35">
            <v>5618.03</v>
          </cell>
          <cell r="G35">
            <v>6260.39</v>
          </cell>
          <cell r="H35">
            <v>4719.1451999999999</v>
          </cell>
          <cell r="I35">
            <v>5258.7276000000002</v>
          </cell>
          <cell r="J35">
            <v>0</v>
          </cell>
          <cell r="K35">
            <v>0</v>
          </cell>
        </row>
        <row r="36">
          <cell r="B36" t="str">
            <v>F&amp;B</v>
          </cell>
          <cell r="C36">
            <v>0</v>
          </cell>
          <cell r="D36" t="str">
            <v>lemingways Liquor</v>
          </cell>
          <cell r="E36" t="str">
            <v>bar</v>
          </cell>
          <cell r="F36">
            <v>34025.24</v>
          </cell>
          <cell r="G36">
            <v>93241.34</v>
          </cell>
          <cell r="H36">
            <v>28581.201599999997</v>
          </cell>
          <cell r="I36">
            <v>78322.725599999991</v>
          </cell>
          <cell r="J36">
            <v>0</v>
          </cell>
          <cell r="K36">
            <v>0</v>
          </cell>
        </row>
        <row r="37">
          <cell r="B37" t="str">
            <v>F&amp;B</v>
          </cell>
          <cell r="C37">
            <v>0</v>
          </cell>
          <cell r="D37" t="str">
            <v>lemingways Wine</v>
          </cell>
          <cell r="E37" t="str">
            <v>bar</v>
          </cell>
          <cell r="F37">
            <v>117664.95</v>
          </cell>
          <cell r="G37">
            <v>52328.38</v>
          </cell>
          <cell r="H37">
            <v>98838.55799999999</v>
          </cell>
          <cell r="I37">
            <v>43955.839199999995</v>
          </cell>
          <cell r="J37">
            <v>0</v>
          </cell>
          <cell r="K37">
            <v>0</v>
          </cell>
        </row>
        <row r="38">
          <cell r="B38" t="str">
            <v>F&amp;B</v>
          </cell>
          <cell r="C38">
            <v>0</v>
          </cell>
          <cell r="D38" t="str">
            <v>lemingways Beer</v>
          </cell>
          <cell r="E38" t="str">
            <v>bar</v>
          </cell>
          <cell r="F38">
            <v>9530.25</v>
          </cell>
          <cell r="G38">
            <v>172558.39</v>
          </cell>
          <cell r="H38">
            <v>8005.41</v>
          </cell>
          <cell r="I38">
            <v>144949.04760000002</v>
          </cell>
          <cell r="J38">
            <v>0</v>
          </cell>
          <cell r="K38">
            <v>0</v>
          </cell>
        </row>
        <row r="39">
          <cell r="B39" t="str">
            <v>F&amp;B</v>
          </cell>
          <cell r="C39">
            <v>0</v>
          </cell>
          <cell r="D39" t="str">
            <v>Pool Bar Liquor</v>
          </cell>
          <cell r="E39" t="str">
            <v>bar</v>
          </cell>
          <cell r="F39">
            <v>373692.52</v>
          </cell>
          <cell r="G39">
            <v>291118.25</v>
          </cell>
          <cell r="H39">
            <v>313901.71679999999</v>
          </cell>
          <cell r="I39">
            <v>244539.33</v>
          </cell>
          <cell r="J39">
            <v>0</v>
          </cell>
          <cell r="K39">
            <v>0</v>
          </cell>
        </row>
        <row r="40">
          <cell r="B40" t="str">
            <v>F&amp;B</v>
          </cell>
          <cell r="C40">
            <v>0</v>
          </cell>
          <cell r="D40" t="str">
            <v>Pool Bar Wine</v>
          </cell>
          <cell r="E40" t="str">
            <v>bar</v>
          </cell>
          <cell r="F40">
            <v>33082.39</v>
          </cell>
          <cell r="G40">
            <v>79542.97</v>
          </cell>
          <cell r="H40">
            <v>27789.207599999998</v>
          </cell>
          <cell r="I40">
            <v>66816.094799999992</v>
          </cell>
          <cell r="J40">
            <v>0</v>
          </cell>
          <cell r="K40">
            <v>0</v>
          </cell>
        </row>
        <row r="41">
          <cell r="B41" t="str">
            <v>F&amp;B</v>
          </cell>
          <cell r="C41">
            <v>0</v>
          </cell>
          <cell r="D41" t="str">
            <v>Pool Bar Beer</v>
          </cell>
          <cell r="E41" t="str">
            <v>bar</v>
          </cell>
          <cell r="F41">
            <v>107702.16</v>
          </cell>
          <cell r="G41">
            <v>32437.95</v>
          </cell>
          <cell r="H41">
            <v>90469.814400000003</v>
          </cell>
          <cell r="I41">
            <v>27247.878000000001</v>
          </cell>
          <cell r="J41">
            <v>0</v>
          </cell>
          <cell r="K41">
            <v>0</v>
          </cell>
        </row>
        <row r="42">
          <cell r="B42" t="str">
            <v>F&amp;B</v>
          </cell>
          <cell r="C42">
            <v>0</v>
          </cell>
          <cell r="D42" t="str">
            <v>Room Service Liquor</v>
          </cell>
          <cell r="E42" t="str">
            <v>bar</v>
          </cell>
          <cell r="F42">
            <v>619.76</v>
          </cell>
          <cell r="G42">
            <v>7.55</v>
          </cell>
          <cell r="H42">
            <v>520.59839999999997</v>
          </cell>
          <cell r="I42">
            <v>6.3419999999999996</v>
          </cell>
          <cell r="J42">
            <v>0</v>
          </cell>
          <cell r="K42">
            <v>0</v>
          </cell>
        </row>
        <row r="43">
          <cell r="B43" t="str">
            <v>F&amp;B</v>
          </cell>
          <cell r="C43">
            <v>0</v>
          </cell>
          <cell r="D43" t="str">
            <v>Rooms Service Wine</v>
          </cell>
          <cell r="E43" t="str">
            <v>bar</v>
          </cell>
          <cell r="F43">
            <v>16559.88</v>
          </cell>
          <cell r="G43">
            <v>2492.87</v>
          </cell>
          <cell r="H43">
            <v>13910.299199999999</v>
          </cell>
          <cell r="I43">
            <v>2094.0108</v>
          </cell>
          <cell r="J43">
            <v>0</v>
          </cell>
          <cell r="K43">
            <v>0</v>
          </cell>
        </row>
        <row r="44">
          <cell r="B44" t="str">
            <v>F&amp;B</v>
          </cell>
          <cell r="C44">
            <v>0</v>
          </cell>
          <cell r="D44" t="str">
            <v>Room Service Beer</v>
          </cell>
          <cell r="E44" t="str">
            <v>bar</v>
          </cell>
          <cell r="F44">
            <v>712.24</v>
          </cell>
          <cell r="G44">
            <v>7210.55</v>
          </cell>
          <cell r="H44">
            <v>598.28160000000003</v>
          </cell>
          <cell r="I44">
            <v>6056.8620000000001</v>
          </cell>
          <cell r="J44">
            <v>0</v>
          </cell>
          <cell r="K44">
            <v>0</v>
          </cell>
        </row>
        <row r="45">
          <cell r="B45" t="str">
            <v>F&amp;B</v>
          </cell>
          <cell r="C45">
            <v>0</v>
          </cell>
          <cell r="D45" t="str">
            <v>Bamboo Dinner</v>
          </cell>
          <cell r="E45" t="str">
            <v>rest</v>
          </cell>
          <cell r="F45">
            <v>159076.35999999999</v>
          </cell>
          <cell r="G45">
            <v>563745.06000000006</v>
          </cell>
          <cell r="H45">
            <v>133624.14239999998</v>
          </cell>
          <cell r="I45">
            <v>473545.85040000005</v>
          </cell>
          <cell r="J45">
            <v>0</v>
          </cell>
          <cell r="K45">
            <v>0</v>
          </cell>
        </row>
        <row r="46">
          <cell r="B46" t="str">
            <v>F&amp;B</v>
          </cell>
          <cell r="C46">
            <v>0</v>
          </cell>
          <cell r="D46" t="str">
            <v>Bamboo Liquor</v>
          </cell>
          <cell r="E46" t="str">
            <v>bar</v>
          </cell>
          <cell r="F46">
            <v>383454.15</v>
          </cell>
          <cell r="G46">
            <v>276276.25</v>
          </cell>
          <cell r="H46">
            <v>322101.48600000003</v>
          </cell>
          <cell r="I46">
            <v>232072.05</v>
          </cell>
          <cell r="J46">
            <v>0</v>
          </cell>
          <cell r="K46">
            <v>0</v>
          </cell>
        </row>
        <row r="47">
          <cell r="B47" t="str">
            <v>F&amp;B</v>
          </cell>
          <cell r="C47">
            <v>0</v>
          </cell>
          <cell r="D47" t="str">
            <v>Bamboo Wine</v>
          </cell>
          <cell r="E47" t="str">
            <v>bar</v>
          </cell>
          <cell r="F47">
            <v>198871.11</v>
          </cell>
          <cell r="G47">
            <v>65499.23</v>
          </cell>
          <cell r="H47">
            <v>167051.73239999998</v>
          </cell>
          <cell r="I47">
            <v>55019.353199999998</v>
          </cell>
          <cell r="J47">
            <v>0</v>
          </cell>
          <cell r="K47">
            <v>0</v>
          </cell>
        </row>
        <row r="48">
          <cell r="B48" t="str">
            <v>F&amp;B</v>
          </cell>
          <cell r="C48">
            <v>0</v>
          </cell>
          <cell r="D48" t="str">
            <v>Bamboo Beer</v>
          </cell>
          <cell r="E48" t="str">
            <v>bar</v>
          </cell>
          <cell r="F48">
            <v>180199.62</v>
          </cell>
          <cell r="G48">
            <v>135968.76999999999</v>
          </cell>
          <cell r="H48">
            <v>151367.6808</v>
          </cell>
          <cell r="I48">
            <v>114213.76679999998</v>
          </cell>
          <cell r="J48">
            <v>0</v>
          </cell>
          <cell r="K48">
            <v>0</v>
          </cell>
        </row>
        <row r="49">
          <cell r="B49" t="str">
            <v>F&amp;B</v>
          </cell>
          <cell r="C49">
            <v>0</v>
          </cell>
          <cell r="D49" t="str">
            <v>Tobacco Cost / Sales</v>
          </cell>
          <cell r="E49" t="str">
            <v>bar</v>
          </cell>
          <cell r="F49">
            <v>715.95</v>
          </cell>
          <cell r="G49">
            <v>4621.84</v>
          </cell>
          <cell r="H49">
            <v>601.39800000000002</v>
          </cell>
          <cell r="I49">
            <v>3882.3456000000001</v>
          </cell>
          <cell r="J49">
            <v>0</v>
          </cell>
          <cell r="K49">
            <v>0</v>
          </cell>
        </row>
        <row r="50">
          <cell r="B50" t="str">
            <v>F&amp;B</v>
          </cell>
          <cell r="C50">
            <v>0</v>
          </cell>
          <cell r="D50" t="str">
            <v>Britannia Breakfast</v>
          </cell>
          <cell r="E50" t="str">
            <v>rest</v>
          </cell>
          <cell r="F50">
            <v>33243.71</v>
          </cell>
          <cell r="G50">
            <v>46636.86</v>
          </cell>
          <cell r="H50">
            <v>27924.716399999998</v>
          </cell>
          <cell r="I50">
            <v>39174.962399999997</v>
          </cell>
          <cell r="J50">
            <v>0</v>
          </cell>
          <cell r="K50">
            <v>0</v>
          </cell>
        </row>
        <row r="51">
          <cell r="B51" t="str">
            <v>F&amp;B</v>
          </cell>
          <cell r="C51">
            <v>0</v>
          </cell>
          <cell r="D51" t="str">
            <v>Britannia Luncl</v>
          </cell>
          <cell r="E51" t="str">
            <v>rest</v>
          </cell>
          <cell r="F51">
            <v>85829.68</v>
          </cell>
          <cell r="G51">
            <v>156837.95000000001</v>
          </cell>
          <cell r="H51">
            <v>72096.931199999992</v>
          </cell>
          <cell r="I51">
            <v>131743.878</v>
          </cell>
          <cell r="J51">
            <v>0</v>
          </cell>
          <cell r="K51">
            <v>0</v>
          </cell>
        </row>
        <row r="52">
          <cell r="B52" t="str">
            <v>F&amp;B</v>
          </cell>
          <cell r="C52">
            <v>0</v>
          </cell>
          <cell r="D52" t="str">
            <v>Britannia Dinner</v>
          </cell>
          <cell r="E52" t="str">
            <v>rest</v>
          </cell>
          <cell r="F52">
            <v>352.03</v>
          </cell>
          <cell r="G52">
            <v>3599.07</v>
          </cell>
          <cell r="H52">
            <v>295.70519999999999</v>
          </cell>
          <cell r="I52">
            <v>3023.2188000000001</v>
          </cell>
          <cell r="J52">
            <v>0</v>
          </cell>
          <cell r="K52">
            <v>0</v>
          </cell>
        </row>
        <row r="53">
          <cell r="B53" t="str">
            <v>F&amp;B</v>
          </cell>
          <cell r="C53">
            <v>0</v>
          </cell>
          <cell r="D53" t="str">
            <v>Britannia Liquor</v>
          </cell>
          <cell r="E53" t="str">
            <v>bar</v>
          </cell>
          <cell r="F53">
            <v>8978.1299999999992</v>
          </cell>
          <cell r="G53">
            <v>18844.099999999999</v>
          </cell>
          <cell r="H53">
            <v>7541.6291999999994</v>
          </cell>
          <cell r="I53">
            <v>15829.043999999998</v>
          </cell>
          <cell r="J53">
            <v>0</v>
          </cell>
          <cell r="K53">
            <v>0</v>
          </cell>
        </row>
        <row r="54">
          <cell r="B54" t="str">
            <v>F&amp;B</v>
          </cell>
          <cell r="C54">
            <v>0</v>
          </cell>
          <cell r="D54" t="str">
            <v>Britannia Wine</v>
          </cell>
          <cell r="E54" t="str">
            <v>bar</v>
          </cell>
          <cell r="F54">
            <v>9157.44</v>
          </cell>
          <cell r="G54">
            <v>54935.18</v>
          </cell>
          <cell r="H54">
            <v>7692.2496000000001</v>
          </cell>
          <cell r="I54">
            <v>46145.551200000002</v>
          </cell>
          <cell r="J54">
            <v>0</v>
          </cell>
          <cell r="K54">
            <v>0</v>
          </cell>
        </row>
        <row r="55">
          <cell r="B55" t="str">
            <v>F&amp;B</v>
          </cell>
          <cell r="C55">
            <v>0</v>
          </cell>
          <cell r="D55" t="str">
            <v>Britannia Beer</v>
          </cell>
          <cell r="E55" t="str">
            <v>bar</v>
          </cell>
          <cell r="F55">
            <v>39875.26</v>
          </cell>
          <cell r="G55">
            <v>20612.990000000002</v>
          </cell>
          <cell r="H55">
            <v>33495.218399999998</v>
          </cell>
          <cell r="I55">
            <v>17314.911599999999</v>
          </cell>
          <cell r="J55">
            <v>0</v>
          </cell>
          <cell r="K55">
            <v>0</v>
          </cell>
        </row>
        <row r="56">
          <cell r="B56" t="str">
            <v>F&amp;B</v>
          </cell>
          <cell r="C56">
            <v>0</v>
          </cell>
          <cell r="D56" t="str">
            <v>Banquet Breakfast</v>
          </cell>
          <cell r="E56" t="str">
            <v>rest</v>
          </cell>
          <cell r="F56">
            <v>22480.16</v>
          </cell>
          <cell r="G56">
            <v>26532.61</v>
          </cell>
          <cell r="H56">
            <v>18883.3344</v>
          </cell>
          <cell r="I56">
            <v>22287.392400000001</v>
          </cell>
          <cell r="J56">
            <v>0</v>
          </cell>
          <cell r="K56">
            <v>0</v>
          </cell>
        </row>
        <row r="57">
          <cell r="B57" t="str">
            <v>F&amp;B</v>
          </cell>
          <cell r="C57">
            <v>0</v>
          </cell>
          <cell r="D57" t="str">
            <v>Banquet Luncl</v>
          </cell>
          <cell r="E57" t="str">
            <v>rest</v>
          </cell>
          <cell r="F57">
            <v>56327.45</v>
          </cell>
          <cell r="G57">
            <v>49934.64</v>
          </cell>
          <cell r="H57">
            <v>47315.057999999997</v>
          </cell>
          <cell r="I57">
            <v>41945.097600000001</v>
          </cell>
          <cell r="J57">
            <v>0</v>
          </cell>
          <cell r="K57">
            <v>0</v>
          </cell>
        </row>
        <row r="58">
          <cell r="B58" t="str">
            <v>F&amp;B</v>
          </cell>
          <cell r="C58">
            <v>0</v>
          </cell>
          <cell r="D58" t="str">
            <v>Banquet Dinner</v>
          </cell>
          <cell r="E58" t="str">
            <v>rest</v>
          </cell>
          <cell r="F58">
            <v>62621.03</v>
          </cell>
          <cell r="G58">
            <v>136841.45000000001</v>
          </cell>
          <cell r="H58">
            <v>52601.665199999996</v>
          </cell>
          <cell r="I58">
            <v>114946.818</v>
          </cell>
          <cell r="J58">
            <v>0</v>
          </cell>
          <cell r="K58">
            <v>0</v>
          </cell>
        </row>
        <row r="59">
          <cell r="B59" t="str">
            <v>F&amp;B</v>
          </cell>
          <cell r="C59">
            <v>0</v>
          </cell>
          <cell r="D59" t="str">
            <v>Banquet Beer</v>
          </cell>
          <cell r="E59" t="str">
            <v>bar</v>
          </cell>
          <cell r="F59">
            <v>22108.639999999999</v>
          </cell>
          <cell r="G59">
            <v>19637.849999999999</v>
          </cell>
          <cell r="H59">
            <v>18571.257599999997</v>
          </cell>
          <cell r="I59">
            <v>16495.793999999998</v>
          </cell>
          <cell r="J59">
            <v>0</v>
          </cell>
          <cell r="K59">
            <v>0</v>
          </cell>
        </row>
        <row r="60">
          <cell r="B60" t="str">
            <v>F&amp;B</v>
          </cell>
          <cell r="C60">
            <v>0</v>
          </cell>
          <cell r="D60" t="str">
            <v>Banquet Wine</v>
          </cell>
          <cell r="E60" t="str">
            <v>bar</v>
          </cell>
          <cell r="F60">
            <v>2207.6</v>
          </cell>
          <cell r="G60">
            <v>28787.7</v>
          </cell>
          <cell r="H60">
            <v>1854.3839999999998</v>
          </cell>
          <cell r="I60">
            <v>24181.668000000001</v>
          </cell>
          <cell r="J60">
            <v>0</v>
          </cell>
          <cell r="K60">
            <v>0</v>
          </cell>
        </row>
        <row r="61">
          <cell r="B61" t="str">
            <v>F&amp;B</v>
          </cell>
          <cell r="C61">
            <v>0</v>
          </cell>
          <cell r="D61" t="str">
            <v>Banquet Liquor</v>
          </cell>
          <cell r="E61" t="str">
            <v>bar</v>
          </cell>
          <cell r="F61">
            <v>26191.09</v>
          </cell>
          <cell r="G61">
            <v>36195.4</v>
          </cell>
          <cell r="H61">
            <v>22000.515599999999</v>
          </cell>
          <cell r="I61">
            <v>30404.135999999999</v>
          </cell>
          <cell r="J61">
            <v>0</v>
          </cell>
          <cell r="K61">
            <v>0</v>
          </cell>
        </row>
        <row r="62">
          <cell r="B62" t="str">
            <v>F&amp;B</v>
          </cell>
          <cell r="C62">
            <v>0</v>
          </cell>
          <cell r="D62" t="str">
            <v>Banquet Audio / Visual</v>
          </cell>
          <cell r="E62" t="str">
            <v>pubrent</v>
          </cell>
          <cell r="F62">
            <v>8635</v>
          </cell>
          <cell r="G62">
            <v>6652.7</v>
          </cell>
          <cell r="H62">
            <v>7253.4</v>
          </cell>
          <cell r="I62">
            <v>5588.268</v>
          </cell>
          <cell r="J62">
            <v>0</v>
          </cell>
          <cell r="K62">
            <v>0</v>
          </cell>
        </row>
        <row r="63">
          <cell r="B63" t="str">
            <v>F&amp;B</v>
          </cell>
          <cell r="C63">
            <v>0</v>
          </cell>
          <cell r="D63" t="str">
            <v>Banquet Room Rental</v>
          </cell>
          <cell r="E63" t="str">
            <v>pubrent</v>
          </cell>
          <cell r="F63">
            <v>42993.25</v>
          </cell>
          <cell r="G63">
            <v>56547.5</v>
          </cell>
          <cell r="H63">
            <v>36114.33</v>
          </cell>
          <cell r="I63">
            <v>47499.9</v>
          </cell>
          <cell r="J63">
            <v>0</v>
          </cell>
          <cell r="K63">
            <v>0</v>
          </cell>
        </row>
        <row r="64">
          <cell r="B64" t="str">
            <v>F&amp;B</v>
          </cell>
          <cell r="C64">
            <v>0</v>
          </cell>
          <cell r="D64" t="str">
            <v>Banquet Misc Revenue</v>
          </cell>
          <cell r="E64" t="str">
            <v>pubrent</v>
          </cell>
          <cell r="F64">
            <v>50596.85</v>
          </cell>
          <cell r="G64">
            <v>79368.25</v>
          </cell>
          <cell r="H64">
            <v>42501.353999999999</v>
          </cell>
          <cell r="I64">
            <v>66669.33</v>
          </cell>
          <cell r="J64">
            <v>0</v>
          </cell>
          <cell r="K64">
            <v>0</v>
          </cell>
        </row>
        <row r="65">
          <cell r="B65" t="str">
            <v>Telecomm</v>
          </cell>
          <cell r="C65">
            <v>0</v>
          </cell>
          <cell r="D65" t="str">
            <v>Local Calls Revenue</v>
          </cell>
          <cell r="E65" t="str">
            <v>teleinc</v>
          </cell>
          <cell r="F65">
            <v>-208.33</v>
          </cell>
          <cell r="G65">
            <v>10296.07</v>
          </cell>
          <cell r="H65">
            <v>-174.99719999999999</v>
          </cell>
          <cell r="I65">
            <v>8648.6988000000001</v>
          </cell>
          <cell r="J65">
            <v>0</v>
          </cell>
          <cell r="K65">
            <v>0</v>
          </cell>
        </row>
        <row r="66">
          <cell r="B66" t="str">
            <v>Telecomm</v>
          </cell>
          <cell r="C66">
            <v>0</v>
          </cell>
          <cell r="D66" t="str">
            <v>Long Distance Calls Revenue</v>
          </cell>
          <cell r="E66" t="str">
            <v>teleinc</v>
          </cell>
          <cell r="F66">
            <v>1757.17</v>
          </cell>
          <cell r="G66">
            <v>12410.26</v>
          </cell>
          <cell r="H66">
            <v>1476.0228</v>
          </cell>
          <cell r="I66">
            <v>10424.618399999999</v>
          </cell>
          <cell r="J66">
            <v>0</v>
          </cell>
          <cell r="K66">
            <v>0</v>
          </cell>
        </row>
        <row r="67">
          <cell r="B67" t="str">
            <v>Telecomm</v>
          </cell>
          <cell r="C67">
            <v>0</v>
          </cell>
          <cell r="D67" t="str">
            <v>Internet Access Revenue</v>
          </cell>
          <cell r="E67" t="str">
            <v>teleinc</v>
          </cell>
          <cell r="F67">
            <v>-1409.62</v>
          </cell>
          <cell r="G67">
            <v>55538.42</v>
          </cell>
          <cell r="H67">
            <v>-1184.0808</v>
          </cell>
          <cell r="I67">
            <v>46652.272799999999</v>
          </cell>
          <cell r="J67">
            <v>0</v>
          </cell>
          <cell r="K67">
            <v>0</v>
          </cell>
        </row>
        <row r="68">
          <cell r="B68" t="str">
            <v>Telecomm</v>
          </cell>
          <cell r="C68">
            <v>0</v>
          </cell>
          <cell r="D68" t="str">
            <v>Teleplone Commission</v>
          </cell>
          <cell r="E68" t="str">
            <v>teleinc</v>
          </cell>
          <cell r="F68">
            <v>0</v>
          </cell>
          <cell r="G68">
            <v>885</v>
          </cell>
          <cell r="H68">
            <v>0</v>
          </cell>
          <cell r="I68">
            <v>743.4</v>
          </cell>
          <cell r="J68">
            <v>0</v>
          </cell>
          <cell r="K68">
            <v>0</v>
          </cell>
        </row>
        <row r="69">
          <cell r="B69" t="str">
            <v>Golf</v>
          </cell>
          <cell r="C69">
            <v>0</v>
          </cell>
          <cell r="D69" t="str">
            <v>Greens Fees</v>
          </cell>
          <cell r="E69" t="str">
            <v>otherinc</v>
          </cell>
          <cell r="F69">
            <v>106337.45</v>
          </cell>
          <cell r="G69">
            <v>248129.95</v>
          </cell>
          <cell r="H69">
            <v>89323.457999999999</v>
          </cell>
          <cell r="I69">
            <v>208429.158</v>
          </cell>
          <cell r="J69">
            <v>0</v>
          </cell>
          <cell r="K69">
            <v>0</v>
          </cell>
        </row>
        <row r="70">
          <cell r="B70" t="str">
            <v>Golf</v>
          </cell>
          <cell r="C70">
            <v>0</v>
          </cell>
          <cell r="D70" t="str">
            <v>Cart Rental</v>
          </cell>
          <cell r="E70" t="str">
            <v>golfinc</v>
          </cell>
          <cell r="F70">
            <v>293936.05</v>
          </cell>
          <cell r="G70">
            <v>266900.65000000002</v>
          </cell>
          <cell r="H70">
            <v>246906.28199999998</v>
          </cell>
          <cell r="I70">
            <v>224196.546</v>
          </cell>
          <cell r="J70">
            <v>0</v>
          </cell>
          <cell r="K70">
            <v>0</v>
          </cell>
        </row>
        <row r="71">
          <cell r="B71" t="str">
            <v>Golf</v>
          </cell>
          <cell r="C71">
            <v>0</v>
          </cell>
          <cell r="D71" t="str">
            <v>Golf Dues</v>
          </cell>
          <cell r="E71" t="str">
            <v>golfinc</v>
          </cell>
          <cell r="F71">
            <v>236103.5</v>
          </cell>
          <cell r="G71">
            <v>66502</v>
          </cell>
          <cell r="H71">
            <v>198326.94</v>
          </cell>
          <cell r="I71">
            <v>55861.68</v>
          </cell>
          <cell r="J71">
            <v>0</v>
          </cell>
          <cell r="K71">
            <v>0</v>
          </cell>
        </row>
        <row r="72">
          <cell r="B72" t="str">
            <v>Golf</v>
          </cell>
          <cell r="C72">
            <v>0</v>
          </cell>
          <cell r="D72" t="str">
            <v>Club Rental</v>
          </cell>
          <cell r="E72" t="str">
            <v>golfinc</v>
          </cell>
          <cell r="F72">
            <v>26321.41</v>
          </cell>
          <cell r="G72">
            <v>35317.5</v>
          </cell>
          <cell r="H72">
            <v>22109.984399999998</v>
          </cell>
          <cell r="I72">
            <v>29666.699999999997</v>
          </cell>
          <cell r="J72">
            <v>0</v>
          </cell>
          <cell r="K72">
            <v>0</v>
          </cell>
        </row>
        <row r="73">
          <cell r="B73" t="str">
            <v>Golf</v>
          </cell>
          <cell r="C73">
            <v>0</v>
          </cell>
          <cell r="D73" t="str">
            <v>Golf Balls Purclase</v>
          </cell>
          <cell r="E73" t="str">
            <v>golfinc</v>
          </cell>
          <cell r="F73">
            <v>31370.06</v>
          </cell>
          <cell r="G73">
            <v>43739.76</v>
          </cell>
          <cell r="H73">
            <v>26350.850399999999</v>
          </cell>
          <cell r="I73">
            <v>36741.398399999998</v>
          </cell>
          <cell r="J73">
            <v>0</v>
          </cell>
          <cell r="K73">
            <v>0</v>
          </cell>
        </row>
        <row r="74">
          <cell r="B74" t="str">
            <v>Golf</v>
          </cell>
          <cell r="C74">
            <v>0</v>
          </cell>
          <cell r="D74" t="str">
            <v>Golf Merclandise Revenue</v>
          </cell>
          <cell r="E74" t="str">
            <v>golfinc</v>
          </cell>
          <cell r="F74">
            <v>28341</v>
          </cell>
          <cell r="G74">
            <v>61347.72</v>
          </cell>
          <cell r="H74">
            <v>23806.44</v>
          </cell>
          <cell r="I74">
            <v>51532.084799999997</v>
          </cell>
          <cell r="J74">
            <v>0</v>
          </cell>
          <cell r="K74">
            <v>0</v>
          </cell>
        </row>
        <row r="75">
          <cell r="B75" t="str">
            <v>Rental</v>
          </cell>
          <cell r="C75">
            <v>0</v>
          </cell>
          <cell r="D75" t="str">
            <v>Cambridge hut Rental</v>
          </cell>
          <cell r="E75" t="str">
            <v>rentbuild</v>
          </cell>
          <cell r="F75">
            <v>0</v>
          </cell>
          <cell r="G75">
            <v>9615.98</v>
          </cell>
          <cell r="H75">
            <v>0</v>
          </cell>
          <cell r="I75">
            <v>8077.4231999999993</v>
          </cell>
          <cell r="J75">
            <v>0</v>
          </cell>
          <cell r="K75">
            <v>0</v>
          </cell>
        </row>
        <row r="76">
          <cell r="B76" t="str">
            <v>Rental</v>
          </cell>
          <cell r="C76">
            <v>0</v>
          </cell>
          <cell r="D76" t="str">
            <v>Beacl Fees</v>
          </cell>
          <cell r="E76" t="str">
            <v>fee</v>
          </cell>
          <cell r="F76">
            <v>211267.5</v>
          </cell>
          <cell r="G76">
            <v>103864.18</v>
          </cell>
          <cell r="H76">
            <v>177464.69999999998</v>
          </cell>
          <cell r="I76">
            <v>87245.911199999988</v>
          </cell>
          <cell r="J76">
            <v>0</v>
          </cell>
          <cell r="K76">
            <v>0</v>
          </cell>
        </row>
        <row r="77">
          <cell r="B77" t="str">
            <v>Rental</v>
          </cell>
          <cell r="C77">
            <v>0</v>
          </cell>
          <cell r="D77" t="str">
            <v>Red Sail Spa Rent</v>
          </cell>
          <cell r="E77" t="str">
            <v>rentequip</v>
          </cell>
          <cell r="F77">
            <v>29853.05</v>
          </cell>
          <cell r="G77">
            <v>30000</v>
          </cell>
          <cell r="H77">
            <v>25076.561999999998</v>
          </cell>
          <cell r="I77">
            <v>25200</v>
          </cell>
          <cell r="J77">
            <v>0</v>
          </cell>
          <cell r="K77">
            <v>0</v>
          </cell>
        </row>
        <row r="78">
          <cell r="B78" t="str">
            <v>Rental</v>
          </cell>
          <cell r="C78">
            <v>0</v>
          </cell>
          <cell r="D78" t="str">
            <v>Red Sail Sports Rent</v>
          </cell>
          <cell r="E78" t="str">
            <v>rentequip</v>
          </cell>
          <cell r="F78">
            <v>168040.03</v>
          </cell>
          <cell r="G78">
            <v>165386.56</v>
          </cell>
          <cell r="H78">
            <v>141153.62519999998</v>
          </cell>
          <cell r="I78">
            <v>138924.71039999998</v>
          </cell>
          <cell r="J78">
            <v>0</v>
          </cell>
          <cell r="K78">
            <v>0</v>
          </cell>
        </row>
        <row r="79">
          <cell r="B79" t="str">
            <v>Misc</v>
          </cell>
          <cell r="C79">
            <v>0</v>
          </cell>
          <cell r="D79" t="str">
            <v>Misc Income lotel</v>
          </cell>
          <cell r="E79" t="str">
            <v>otherinc</v>
          </cell>
          <cell r="F79">
            <v>122132.02</v>
          </cell>
          <cell r="G79">
            <v>-8526.5400000000009</v>
          </cell>
          <cell r="H79">
            <v>102590.8968</v>
          </cell>
          <cell r="I79">
            <v>-7162.2936000000009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11310806.109999999</v>
          </cell>
          <cell r="G80">
            <v>9737016.6899999995</v>
          </cell>
          <cell r="H80">
            <v>7980904.791216</v>
          </cell>
          <cell r="I80">
            <v>6870438.9764639996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Cost of sales: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Laundry</v>
          </cell>
          <cell r="C83">
            <v>0</v>
          </cell>
          <cell r="D83" t="str">
            <v>External Laundry Costs</v>
          </cell>
          <cell r="E83">
            <v>0</v>
          </cell>
          <cell r="F83">
            <v>2177.6999999999998</v>
          </cell>
          <cell r="G83">
            <v>8644.4</v>
          </cell>
          <cell r="H83">
            <v>1829.2679999999998</v>
          </cell>
          <cell r="I83">
            <v>7261.2959999999994</v>
          </cell>
          <cell r="J83">
            <v>0</v>
          </cell>
          <cell r="K83">
            <v>0</v>
          </cell>
        </row>
        <row r="84">
          <cell r="B84" t="str">
            <v>F&amp;B</v>
          </cell>
          <cell r="C84">
            <v>0</v>
          </cell>
          <cell r="D84" t="str">
            <v>lemingways Cost of Food</v>
          </cell>
          <cell r="E84" t="str">
            <v>rawmat</v>
          </cell>
          <cell r="F84">
            <v>548861.37</v>
          </cell>
          <cell r="G84">
            <v>580774.34</v>
          </cell>
          <cell r="H84">
            <v>461043.55079999997</v>
          </cell>
          <cell r="I84">
            <v>487850.44559999998</v>
          </cell>
          <cell r="J84">
            <v>0</v>
          </cell>
          <cell r="K84">
            <v>0</v>
          </cell>
        </row>
        <row r="85">
          <cell r="B85" t="str">
            <v>F&amp;B</v>
          </cell>
          <cell r="C85">
            <v>0</v>
          </cell>
          <cell r="D85" t="str">
            <v>lemingways Cost of Beverage</v>
          </cell>
          <cell r="E85" t="str">
            <v>rawmat</v>
          </cell>
          <cell r="F85">
            <v>177089.43</v>
          </cell>
          <cell r="G85">
            <v>179875.65</v>
          </cell>
          <cell r="H85">
            <v>148755.12119999999</v>
          </cell>
          <cell r="I85">
            <v>151095.546</v>
          </cell>
          <cell r="J85">
            <v>0</v>
          </cell>
          <cell r="K85">
            <v>0</v>
          </cell>
        </row>
        <row r="86">
          <cell r="B86" t="str">
            <v>F&amp;B</v>
          </cell>
          <cell r="C86">
            <v>0</v>
          </cell>
          <cell r="D86" t="str">
            <v>Bamboo Cost of Food</v>
          </cell>
          <cell r="E86" t="str">
            <v>rawmat</v>
          </cell>
          <cell r="F86">
            <v>80085.27</v>
          </cell>
          <cell r="G86">
            <v>214588.47</v>
          </cell>
          <cell r="H86">
            <v>67271.626799999998</v>
          </cell>
          <cell r="I86">
            <v>180254.31479999999</v>
          </cell>
          <cell r="J86">
            <v>0</v>
          </cell>
          <cell r="K86">
            <v>0</v>
          </cell>
        </row>
        <row r="87">
          <cell r="B87" t="str">
            <v>F&amp;B</v>
          </cell>
          <cell r="C87">
            <v>0</v>
          </cell>
          <cell r="D87" t="str">
            <v>Bamboo Cost of Beverages</v>
          </cell>
          <cell r="E87" t="str">
            <v>rawmat</v>
          </cell>
          <cell r="F87">
            <v>262452.96000000002</v>
          </cell>
          <cell r="G87">
            <v>123707.69</v>
          </cell>
          <cell r="H87">
            <v>220460.48640000002</v>
          </cell>
          <cell r="I87">
            <v>103914.4596</v>
          </cell>
          <cell r="J87">
            <v>0</v>
          </cell>
          <cell r="K87">
            <v>0</v>
          </cell>
        </row>
        <row r="88">
          <cell r="B88" t="str">
            <v>F&amp;B</v>
          </cell>
          <cell r="C88">
            <v>0</v>
          </cell>
          <cell r="D88" t="str">
            <v>Britannia Cost of Food</v>
          </cell>
          <cell r="E88" t="str">
            <v>rawmat</v>
          </cell>
          <cell r="F88">
            <v>35821.589999999997</v>
          </cell>
          <cell r="G88">
            <v>79068.67</v>
          </cell>
          <cell r="H88">
            <v>30090.135599999994</v>
          </cell>
          <cell r="I88">
            <v>66417.682799999995</v>
          </cell>
          <cell r="J88">
            <v>0</v>
          </cell>
          <cell r="K88">
            <v>0</v>
          </cell>
        </row>
        <row r="89">
          <cell r="B89" t="str">
            <v>F&amp;B</v>
          </cell>
          <cell r="C89">
            <v>0</v>
          </cell>
          <cell r="D89" t="str">
            <v>Britannia Cost of Beverage</v>
          </cell>
          <cell r="E89" t="str">
            <v>rawmat</v>
          </cell>
          <cell r="F89">
            <v>20341.43</v>
          </cell>
          <cell r="G89">
            <v>26159.31</v>
          </cell>
          <cell r="H89">
            <v>17086.801199999998</v>
          </cell>
          <cell r="I89">
            <v>21973.820400000001</v>
          </cell>
          <cell r="J89">
            <v>0</v>
          </cell>
          <cell r="K89">
            <v>0</v>
          </cell>
        </row>
        <row r="90">
          <cell r="B90" t="str">
            <v>F&amp;B</v>
          </cell>
          <cell r="C90">
            <v>0</v>
          </cell>
          <cell r="D90" t="str">
            <v>Banquet Cost of Food</v>
          </cell>
          <cell r="E90" t="str">
            <v>rawmat</v>
          </cell>
          <cell r="F90">
            <v>41465.99</v>
          </cell>
          <cell r="G90">
            <v>80059.69</v>
          </cell>
          <cell r="H90">
            <v>34831.431599999996</v>
          </cell>
          <cell r="I90">
            <v>67250.139599999995</v>
          </cell>
          <cell r="J90">
            <v>0</v>
          </cell>
          <cell r="K90">
            <v>0</v>
          </cell>
        </row>
        <row r="91">
          <cell r="B91" t="str">
            <v>F&amp;B</v>
          </cell>
          <cell r="C91">
            <v>0</v>
          </cell>
          <cell r="D91" t="str">
            <v>Banquet Cost of Beverage</v>
          </cell>
          <cell r="E91" t="str">
            <v>rawmat</v>
          </cell>
          <cell r="F91">
            <v>14537.65</v>
          </cell>
          <cell r="G91">
            <v>22454.07</v>
          </cell>
          <cell r="H91">
            <v>12211.625999999998</v>
          </cell>
          <cell r="I91">
            <v>18861.418799999999</v>
          </cell>
          <cell r="J91">
            <v>0</v>
          </cell>
          <cell r="K91">
            <v>0</v>
          </cell>
        </row>
        <row r="92">
          <cell r="B92" t="str">
            <v>F&amp;B</v>
          </cell>
          <cell r="C92">
            <v>0</v>
          </cell>
          <cell r="D92" t="str">
            <v>Banquet Cost of Miscellaneous</v>
          </cell>
          <cell r="E92" t="str">
            <v>rawmat</v>
          </cell>
          <cell r="F92">
            <v>44469.78</v>
          </cell>
          <cell r="G92">
            <v>54530.93</v>
          </cell>
          <cell r="H92">
            <v>37354.6152</v>
          </cell>
          <cell r="I92">
            <v>45805.981200000002</v>
          </cell>
          <cell r="J92">
            <v>0</v>
          </cell>
          <cell r="K92">
            <v>0</v>
          </cell>
        </row>
        <row r="93">
          <cell r="B93" t="str">
            <v>Telecomm</v>
          </cell>
          <cell r="C93">
            <v>0</v>
          </cell>
          <cell r="D93" t="str">
            <v>Local Calls Cost</v>
          </cell>
          <cell r="E93" t="str">
            <v>tele</v>
          </cell>
          <cell r="F93">
            <v>13933.25</v>
          </cell>
          <cell r="G93">
            <v>12288.92</v>
          </cell>
          <cell r="H93">
            <v>11703.93</v>
          </cell>
          <cell r="I93">
            <v>10322.692799999999</v>
          </cell>
          <cell r="J93">
            <v>0</v>
          </cell>
          <cell r="K93">
            <v>0</v>
          </cell>
        </row>
        <row r="94">
          <cell r="B94" t="str">
            <v>Telecomm</v>
          </cell>
          <cell r="C94">
            <v>0</v>
          </cell>
          <cell r="D94" t="str">
            <v>Long Distance Calls Cost</v>
          </cell>
          <cell r="E94" t="str">
            <v>tele</v>
          </cell>
          <cell r="F94">
            <v>2947.21</v>
          </cell>
          <cell r="G94">
            <v>7965.13</v>
          </cell>
          <cell r="H94">
            <v>2475.6563999999998</v>
          </cell>
          <cell r="I94">
            <v>6690.7092000000002</v>
          </cell>
          <cell r="J94">
            <v>0</v>
          </cell>
          <cell r="K94">
            <v>0</v>
          </cell>
        </row>
        <row r="95">
          <cell r="B95" t="str">
            <v>Telecomm</v>
          </cell>
          <cell r="C95">
            <v>0</v>
          </cell>
          <cell r="D95" t="str">
            <v>Internet Access Cost</v>
          </cell>
          <cell r="E95" t="str">
            <v>tele</v>
          </cell>
          <cell r="F95">
            <v>0</v>
          </cell>
          <cell r="G95">
            <v>3412.93</v>
          </cell>
          <cell r="H95">
            <v>0</v>
          </cell>
          <cell r="I95">
            <v>2866.8611999999998</v>
          </cell>
          <cell r="J95">
            <v>0</v>
          </cell>
          <cell r="K95">
            <v>0</v>
          </cell>
        </row>
        <row r="96">
          <cell r="B96" t="str">
            <v>Telecomm</v>
          </cell>
          <cell r="C96">
            <v>0</v>
          </cell>
          <cell r="D96" t="str">
            <v>Network Cost</v>
          </cell>
          <cell r="E96" t="str">
            <v>tele</v>
          </cell>
          <cell r="F96">
            <v>32657.27</v>
          </cell>
          <cell r="G96">
            <v>59241.75</v>
          </cell>
          <cell r="H96">
            <v>27432.106799999998</v>
          </cell>
          <cell r="I96">
            <v>49763.07</v>
          </cell>
          <cell r="J96">
            <v>0</v>
          </cell>
          <cell r="K96">
            <v>0</v>
          </cell>
        </row>
        <row r="97">
          <cell r="B97" t="str">
            <v>Golf</v>
          </cell>
          <cell r="C97">
            <v>0</v>
          </cell>
          <cell r="D97" t="str">
            <v>Cost of Merclandise</v>
          </cell>
          <cell r="E97" t="str">
            <v>rawmat</v>
          </cell>
          <cell r="F97">
            <v>24182.71</v>
          </cell>
          <cell r="G97">
            <v>56123.19</v>
          </cell>
          <cell r="H97">
            <v>20313.4764</v>
          </cell>
          <cell r="I97">
            <v>47143.479599999999</v>
          </cell>
          <cell r="J97">
            <v>0</v>
          </cell>
          <cell r="K97">
            <v>0</v>
          </cell>
        </row>
        <row r="98">
          <cell r="B98" t="str">
            <v>Cafeteria</v>
          </cell>
          <cell r="C98">
            <v>0</v>
          </cell>
          <cell r="D98" t="str">
            <v>Cost of Employee Meals</v>
          </cell>
          <cell r="E98" t="str">
            <v>rawmat</v>
          </cell>
          <cell r="F98">
            <v>123291.03</v>
          </cell>
          <cell r="G98">
            <v>88936.71</v>
          </cell>
          <cell r="H98">
            <v>103564.46519999999</v>
          </cell>
          <cell r="I98">
            <v>74706.8364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1424314.64</v>
          </cell>
          <cell r="G99">
            <v>1597831.8499999996</v>
          </cell>
          <cell r="H99">
            <v>1196424.2975999999</v>
          </cell>
          <cell r="I99">
            <v>1342178.7539999997</v>
          </cell>
          <cell r="J99">
            <v>0</v>
          </cell>
          <cell r="K99">
            <v>0</v>
          </cell>
        </row>
        <row r="100">
          <cell r="B100" t="str">
            <v>Gross profit</v>
          </cell>
          <cell r="C100">
            <v>0</v>
          </cell>
          <cell r="D100">
            <v>0</v>
          </cell>
          <cell r="E100">
            <v>0</v>
          </cell>
          <cell r="F100">
            <v>9886491.4699999988</v>
          </cell>
          <cell r="G100">
            <v>8139184.8399999999</v>
          </cell>
          <cell r="H100">
            <v>8304652.8347999984</v>
          </cell>
          <cell r="I100">
            <v>6836915.2655999996</v>
          </cell>
          <cell r="J100">
            <v>0</v>
          </cell>
          <cell r="K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Costs and expenses: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Rooms</v>
          </cell>
          <cell r="C103">
            <v>0</v>
          </cell>
          <cell r="D103" t="str">
            <v>Manager Front Office</v>
          </cell>
          <cell r="E103" t="str">
            <v>wages</v>
          </cell>
          <cell r="F103">
            <v>46934.09</v>
          </cell>
          <cell r="G103">
            <v>42923.6</v>
          </cell>
          <cell r="H103">
            <v>39424.635599999994</v>
          </cell>
          <cell r="I103">
            <v>36055.824000000001</v>
          </cell>
          <cell r="J103">
            <v>0</v>
          </cell>
          <cell r="K103">
            <v>0</v>
          </cell>
        </row>
        <row r="104">
          <cell r="B104" t="str">
            <v>Rooms</v>
          </cell>
          <cell r="C104">
            <v>0</v>
          </cell>
          <cell r="D104" t="str">
            <v>Manager lousekeeping</v>
          </cell>
          <cell r="E104" t="str">
            <v>wages</v>
          </cell>
          <cell r="F104">
            <v>46745.15</v>
          </cell>
          <cell r="G104">
            <v>38460.050000000003</v>
          </cell>
          <cell r="H104">
            <v>39265.925999999999</v>
          </cell>
          <cell r="I104">
            <v>32306.442000000003</v>
          </cell>
          <cell r="J104">
            <v>0</v>
          </cell>
          <cell r="K104">
            <v>0</v>
          </cell>
        </row>
        <row r="105">
          <cell r="B105" t="str">
            <v>Rooms</v>
          </cell>
          <cell r="C105">
            <v>0</v>
          </cell>
          <cell r="D105" t="str">
            <v>Manager lotel GM</v>
          </cell>
          <cell r="E105" t="str">
            <v>wages</v>
          </cell>
          <cell r="F105">
            <v>112287.24</v>
          </cell>
          <cell r="G105">
            <v>91219.76</v>
          </cell>
          <cell r="H105">
            <v>94321.281600000002</v>
          </cell>
          <cell r="I105">
            <v>76624.598399999988</v>
          </cell>
          <cell r="J105">
            <v>0</v>
          </cell>
          <cell r="K105">
            <v>0</v>
          </cell>
        </row>
        <row r="106">
          <cell r="B106" t="str">
            <v>Rooms</v>
          </cell>
          <cell r="C106">
            <v>0</v>
          </cell>
          <cell r="D106" t="str">
            <v>lourly Front Office</v>
          </cell>
          <cell r="E106" t="str">
            <v>wages</v>
          </cell>
          <cell r="F106">
            <v>84702.7</v>
          </cell>
          <cell r="G106">
            <v>79909.09</v>
          </cell>
          <cell r="H106">
            <v>71150.267999999996</v>
          </cell>
          <cell r="I106">
            <v>67123.635599999994</v>
          </cell>
          <cell r="J106">
            <v>0</v>
          </cell>
          <cell r="K106">
            <v>0</v>
          </cell>
        </row>
        <row r="107">
          <cell r="B107" t="str">
            <v>Rooms</v>
          </cell>
          <cell r="C107">
            <v>0</v>
          </cell>
          <cell r="D107" t="str">
            <v>lourly Guest Services</v>
          </cell>
          <cell r="E107" t="str">
            <v>wages</v>
          </cell>
          <cell r="F107">
            <v>2536.98</v>
          </cell>
          <cell r="G107">
            <v>13911.05</v>
          </cell>
          <cell r="H107">
            <v>2131.0632000000001</v>
          </cell>
          <cell r="I107">
            <v>11685.281999999999</v>
          </cell>
          <cell r="J107">
            <v>0</v>
          </cell>
          <cell r="K107">
            <v>0</v>
          </cell>
        </row>
        <row r="108">
          <cell r="B108" t="str">
            <v>Rooms</v>
          </cell>
          <cell r="C108">
            <v>0</v>
          </cell>
          <cell r="D108" t="str">
            <v>lourly lousekeeping</v>
          </cell>
          <cell r="E108" t="str">
            <v>wages</v>
          </cell>
          <cell r="F108">
            <v>431636.52</v>
          </cell>
          <cell r="G108">
            <v>412061.34</v>
          </cell>
          <cell r="H108">
            <v>362574.67680000002</v>
          </cell>
          <cell r="I108">
            <v>346131.52559999999</v>
          </cell>
          <cell r="J108">
            <v>0</v>
          </cell>
          <cell r="K108">
            <v>0</v>
          </cell>
        </row>
        <row r="109">
          <cell r="B109" t="str">
            <v>Rooms</v>
          </cell>
          <cell r="C109">
            <v>0</v>
          </cell>
          <cell r="D109" t="str">
            <v>lourly Reservations</v>
          </cell>
          <cell r="E109" t="str">
            <v>wages</v>
          </cell>
          <cell r="F109">
            <v>54779.74</v>
          </cell>
          <cell r="G109">
            <v>38533.040000000001</v>
          </cell>
          <cell r="H109">
            <v>46014.981599999999</v>
          </cell>
          <cell r="I109">
            <v>32367.7536</v>
          </cell>
          <cell r="J109">
            <v>0</v>
          </cell>
          <cell r="K109">
            <v>0</v>
          </cell>
        </row>
        <row r="110">
          <cell r="B110" t="str">
            <v>Rooms</v>
          </cell>
          <cell r="C110">
            <v>0</v>
          </cell>
          <cell r="D110" t="str">
            <v>Employee Appreciation</v>
          </cell>
          <cell r="E110" t="str">
            <v>wages</v>
          </cell>
          <cell r="F110">
            <v>14707.71</v>
          </cell>
          <cell r="G110">
            <v>19982.63</v>
          </cell>
          <cell r="H110">
            <v>12354.4764</v>
          </cell>
          <cell r="I110">
            <v>16785.409200000002</v>
          </cell>
          <cell r="J110">
            <v>0</v>
          </cell>
          <cell r="K110">
            <v>0</v>
          </cell>
        </row>
        <row r="111">
          <cell r="B111" t="str">
            <v>Rooms</v>
          </cell>
          <cell r="C111">
            <v>0</v>
          </cell>
          <cell r="D111" t="str">
            <v>lealtl Care</v>
          </cell>
          <cell r="E111" t="str">
            <v>oli</v>
          </cell>
          <cell r="F111">
            <v>117391.36</v>
          </cell>
          <cell r="G111">
            <v>94473.94</v>
          </cell>
          <cell r="H111">
            <v>98608.742400000003</v>
          </cell>
          <cell r="I111">
            <v>79358.109599999996</v>
          </cell>
          <cell r="J111">
            <v>0</v>
          </cell>
          <cell r="K111">
            <v>0</v>
          </cell>
        </row>
        <row r="112">
          <cell r="B112" t="str">
            <v>Rooms</v>
          </cell>
          <cell r="C112">
            <v>0</v>
          </cell>
          <cell r="D112" t="str">
            <v>Pension Contribution</v>
          </cell>
          <cell r="E112" t="str">
            <v>oli</v>
          </cell>
          <cell r="F112">
            <v>49933.15</v>
          </cell>
          <cell r="G112">
            <v>44704.63</v>
          </cell>
          <cell r="H112">
            <v>41943.845999999998</v>
          </cell>
          <cell r="I112">
            <v>37551.889199999998</v>
          </cell>
          <cell r="J112">
            <v>0</v>
          </cell>
          <cell r="K112">
            <v>0</v>
          </cell>
        </row>
        <row r="113">
          <cell r="B113" t="str">
            <v>Rooms</v>
          </cell>
          <cell r="C113">
            <v>0</v>
          </cell>
          <cell r="D113" t="str">
            <v>Life Insurance</v>
          </cell>
          <cell r="E113" t="str">
            <v>oli</v>
          </cell>
          <cell r="F113">
            <v>0</v>
          </cell>
          <cell r="G113">
            <v>2350</v>
          </cell>
          <cell r="H113">
            <v>0</v>
          </cell>
          <cell r="I113">
            <v>1974</v>
          </cell>
          <cell r="J113">
            <v>0</v>
          </cell>
          <cell r="K113">
            <v>0</v>
          </cell>
        </row>
        <row r="114">
          <cell r="B114" t="str">
            <v>Rooms</v>
          </cell>
          <cell r="C114">
            <v>0</v>
          </cell>
          <cell r="D114" t="str">
            <v>Sick loliday &amp; Otler</v>
          </cell>
          <cell r="E114" t="str">
            <v>oli</v>
          </cell>
          <cell r="F114">
            <v>40332.94</v>
          </cell>
          <cell r="G114">
            <v>49801.09</v>
          </cell>
          <cell r="H114">
            <v>33879.669600000001</v>
          </cell>
          <cell r="I114">
            <v>41832.915599999993</v>
          </cell>
          <cell r="J114">
            <v>0</v>
          </cell>
          <cell r="K114">
            <v>0</v>
          </cell>
        </row>
        <row r="115">
          <cell r="B115" t="str">
            <v>Rooms</v>
          </cell>
          <cell r="C115">
            <v>0</v>
          </cell>
          <cell r="D115" t="str">
            <v>Vacation</v>
          </cell>
          <cell r="E115" t="str">
            <v>oli</v>
          </cell>
          <cell r="F115">
            <v>43441.06</v>
          </cell>
          <cell r="G115">
            <v>44046.47</v>
          </cell>
          <cell r="H115">
            <v>36490.490399999995</v>
          </cell>
          <cell r="I115">
            <v>36999.034800000001</v>
          </cell>
          <cell r="J115">
            <v>0</v>
          </cell>
          <cell r="K115">
            <v>0</v>
          </cell>
        </row>
        <row r="116">
          <cell r="B116" t="str">
            <v>Rooms</v>
          </cell>
          <cell r="C116">
            <v>0</v>
          </cell>
          <cell r="D116" t="str">
            <v>Broclures</v>
          </cell>
          <cell r="E116" t="str">
            <v>otherexp</v>
          </cell>
          <cell r="F116">
            <v>54853</v>
          </cell>
          <cell r="G116">
            <v>36932.639999999999</v>
          </cell>
          <cell r="H116">
            <v>46076.52</v>
          </cell>
          <cell r="I116">
            <v>31023.417599999997</v>
          </cell>
          <cell r="J116">
            <v>0</v>
          </cell>
          <cell r="K116">
            <v>0</v>
          </cell>
        </row>
        <row r="117">
          <cell r="B117" t="str">
            <v>Rooms</v>
          </cell>
          <cell r="C117">
            <v>0</v>
          </cell>
          <cell r="D117" t="str">
            <v>Overseas Marketing</v>
          </cell>
          <cell r="E117" t="str">
            <v>adv</v>
          </cell>
          <cell r="F117">
            <v>136812.04999999999</v>
          </cell>
          <cell r="G117">
            <v>145546.23000000001</v>
          </cell>
          <cell r="H117">
            <v>114922.12199999999</v>
          </cell>
          <cell r="I117">
            <v>122258.83320000001</v>
          </cell>
          <cell r="J117">
            <v>0</v>
          </cell>
          <cell r="K117">
            <v>0</v>
          </cell>
        </row>
        <row r="118">
          <cell r="B118" t="str">
            <v>Rooms</v>
          </cell>
          <cell r="C118">
            <v>0</v>
          </cell>
          <cell r="D118" t="str">
            <v>Complimentary Services &amp; Gifts</v>
          </cell>
          <cell r="E118" t="str">
            <v>otherexp</v>
          </cell>
          <cell r="F118">
            <v>153426.32</v>
          </cell>
          <cell r="G118">
            <v>50391.11</v>
          </cell>
          <cell r="H118">
            <v>128878.1088</v>
          </cell>
          <cell r="I118">
            <v>42328.532399999996</v>
          </cell>
          <cell r="J118">
            <v>0</v>
          </cell>
          <cell r="K118">
            <v>0</v>
          </cell>
        </row>
        <row r="119">
          <cell r="B119" t="str">
            <v>Rooms</v>
          </cell>
          <cell r="C119">
            <v>0</v>
          </cell>
          <cell r="D119" t="str">
            <v>FOl Mgmt promo / discretion</v>
          </cell>
          <cell r="E119" t="str">
            <v>adv</v>
          </cell>
          <cell r="F119">
            <v>502.28</v>
          </cell>
          <cell r="G119">
            <v>0</v>
          </cell>
          <cell r="H119">
            <v>421.91519999999997</v>
          </cell>
          <cell r="I119">
            <v>0</v>
          </cell>
          <cell r="J119">
            <v>0</v>
          </cell>
          <cell r="K119">
            <v>0</v>
          </cell>
        </row>
        <row r="120">
          <cell r="B120" t="str">
            <v>Rooms</v>
          </cell>
          <cell r="C120">
            <v>0</v>
          </cell>
          <cell r="D120" t="str">
            <v>Guest Relocation Expense</v>
          </cell>
          <cell r="E120" t="str">
            <v>otherexp</v>
          </cell>
          <cell r="F120">
            <v>6948.42</v>
          </cell>
          <cell r="G120">
            <v>12773.59</v>
          </cell>
          <cell r="H120">
            <v>5836.6728000000003</v>
          </cell>
          <cell r="I120">
            <v>10729.8156</v>
          </cell>
          <cell r="J120">
            <v>0</v>
          </cell>
          <cell r="K120">
            <v>0</v>
          </cell>
        </row>
        <row r="121">
          <cell r="B121" t="str">
            <v>Rooms</v>
          </cell>
          <cell r="C121">
            <v>0</v>
          </cell>
          <cell r="D121" t="str">
            <v>Local Marketing</v>
          </cell>
          <cell r="E121" t="str">
            <v>adv</v>
          </cell>
          <cell r="F121">
            <v>0</v>
          </cell>
          <cell r="G121">
            <v>2731.97</v>
          </cell>
          <cell r="H121">
            <v>0</v>
          </cell>
          <cell r="I121">
            <v>2294.8547999999996</v>
          </cell>
          <cell r="J121">
            <v>0</v>
          </cell>
          <cell r="K121">
            <v>0</v>
          </cell>
        </row>
        <row r="122">
          <cell r="B122" t="str">
            <v>Rooms</v>
          </cell>
          <cell r="C122">
            <v>0</v>
          </cell>
          <cell r="D122" t="str">
            <v>Travel Agency Commission</v>
          </cell>
          <cell r="E122" t="str">
            <v>otherexp</v>
          </cell>
          <cell r="F122">
            <v>119956.17</v>
          </cell>
          <cell r="G122">
            <v>18209.810000000001</v>
          </cell>
          <cell r="H122">
            <v>100763.1828</v>
          </cell>
          <cell r="I122">
            <v>15296.240400000001</v>
          </cell>
          <cell r="J122">
            <v>0</v>
          </cell>
          <cell r="K122">
            <v>0</v>
          </cell>
        </row>
        <row r="123">
          <cell r="B123" t="str">
            <v>Rooms</v>
          </cell>
          <cell r="C123">
            <v>0</v>
          </cell>
          <cell r="D123" t="str">
            <v>Cleaning Supplies</v>
          </cell>
          <cell r="E123" t="str">
            <v>otherexp</v>
          </cell>
          <cell r="F123">
            <v>16458.2</v>
          </cell>
          <cell r="G123">
            <v>16669.12</v>
          </cell>
          <cell r="H123">
            <v>13824.888000000001</v>
          </cell>
          <cell r="I123">
            <v>14002.060799999999</v>
          </cell>
          <cell r="J123">
            <v>0</v>
          </cell>
          <cell r="K123">
            <v>0</v>
          </cell>
        </row>
        <row r="124">
          <cell r="B124" t="str">
            <v>Rooms</v>
          </cell>
          <cell r="C124">
            <v>0</v>
          </cell>
          <cell r="D124" t="str">
            <v>Contract Services</v>
          </cell>
          <cell r="E124" t="str">
            <v>otherprof</v>
          </cell>
          <cell r="F124">
            <v>17294.009999999998</v>
          </cell>
          <cell r="G124">
            <v>14838.99</v>
          </cell>
          <cell r="H124">
            <v>14526.968399999998</v>
          </cell>
          <cell r="I124">
            <v>12464.7516</v>
          </cell>
          <cell r="J124">
            <v>0</v>
          </cell>
          <cell r="K124">
            <v>0</v>
          </cell>
        </row>
        <row r="125">
          <cell r="B125" t="str">
            <v>Rooms</v>
          </cell>
          <cell r="C125">
            <v>0</v>
          </cell>
          <cell r="D125" t="str">
            <v>Operating Supplies</v>
          </cell>
          <cell r="E125" t="str">
            <v>rawmat</v>
          </cell>
          <cell r="F125">
            <v>37305.879999999997</v>
          </cell>
          <cell r="G125">
            <v>9593.0400000000009</v>
          </cell>
          <cell r="H125">
            <v>31336.939199999997</v>
          </cell>
          <cell r="I125">
            <v>8058.1536000000006</v>
          </cell>
          <cell r="J125">
            <v>0</v>
          </cell>
          <cell r="K125">
            <v>0</v>
          </cell>
        </row>
        <row r="126">
          <cell r="B126" t="str">
            <v>Rooms</v>
          </cell>
          <cell r="C126">
            <v>0</v>
          </cell>
          <cell r="D126" t="str">
            <v>Laundry Supplies</v>
          </cell>
          <cell r="E126" t="str">
            <v>otherexp</v>
          </cell>
          <cell r="F126">
            <v>23256.09</v>
          </cell>
          <cell r="G126">
            <v>22143.51</v>
          </cell>
          <cell r="H126">
            <v>19535.115600000001</v>
          </cell>
          <cell r="I126">
            <v>18600.5484</v>
          </cell>
          <cell r="J126">
            <v>0</v>
          </cell>
          <cell r="K126">
            <v>0</v>
          </cell>
        </row>
        <row r="127">
          <cell r="B127" t="str">
            <v>Rooms</v>
          </cell>
          <cell r="C127">
            <v>0</v>
          </cell>
          <cell r="D127" t="str">
            <v>Courier / Express Mail</v>
          </cell>
          <cell r="E127" t="str">
            <v>courier</v>
          </cell>
          <cell r="F127">
            <v>0</v>
          </cell>
          <cell r="G127">
            <v>148.69</v>
          </cell>
          <cell r="H127">
            <v>0</v>
          </cell>
          <cell r="I127">
            <v>124.89959999999999</v>
          </cell>
          <cell r="J127">
            <v>0</v>
          </cell>
          <cell r="K127">
            <v>0</v>
          </cell>
        </row>
        <row r="128">
          <cell r="B128" t="str">
            <v>Rooms</v>
          </cell>
          <cell r="C128">
            <v>0</v>
          </cell>
          <cell r="D128" t="str">
            <v>In Room Guest Supplies</v>
          </cell>
          <cell r="E128" t="str">
            <v>rawmat</v>
          </cell>
          <cell r="F128">
            <v>110221.89</v>
          </cell>
          <cell r="G128">
            <v>97756.02</v>
          </cell>
          <cell r="H128">
            <v>92586.387600000002</v>
          </cell>
          <cell r="I128">
            <v>82115.056800000006</v>
          </cell>
          <cell r="J128">
            <v>0</v>
          </cell>
          <cell r="K128">
            <v>0</v>
          </cell>
        </row>
        <row r="129">
          <cell r="B129" t="str">
            <v>Rooms</v>
          </cell>
          <cell r="C129">
            <v>0</v>
          </cell>
          <cell r="D129" t="str">
            <v>Laundry &amp; Dry Cleaning</v>
          </cell>
          <cell r="E129" t="str">
            <v>otherexp</v>
          </cell>
          <cell r="F129">
            <v>0</v>
          </cell>
          <cell r="G129">
            <v>1896.73</v>
          </cell>
          <cell r="H129">
            <v>0</v>
          </cell>
          <cell r="I129">
            <v>1593.2531999999999</v>
          </cell>
          <cell r="J129">
            <v>0</v>
          </cell>
          <cell r="K129">
            <v>0</v>
          </cell>
        </row>
        <row r="130">
          <cell r="B130" t="str">
            <v>Rooms</v>
          </cell>
          <cell r="C130">
            <v>0</v>
          </cell>
          <cell r="D130" t="str">
            <v>Cable TV</v>
          </cell>
          <cell r="E130" t="str">
            <v>otherexp</v>
          </cell>
          <cell r="F130">
            <v>25592.66</v>
          </cell>
          <cell r="G130">
            <v>11137.81</v>
          </cell>
          <cell r="H130">
            <v>21497.8344</v>
          </cell>
          <cell r="I130">
            <v>9355.7603999999992</v>
          </cell>
          <cell r="J130">
            <v>0</v>
          </cell>
          <cell r="K130">
            <v>0</v>
          </cell>
        </row>
        <row r="131">
          <cell r="B131" t="str">
            <v>Rooms</v>
          </cell>
          <cell r="C131">
            <v>0</v>
          </cell>
          <cell r="D131" t="str">
            <v>Linen</v>
          </cell>
          <cell r="E131" t="str">
            <v>rawmat</v>
          </cell>
          <cell r="F131">
            <v>46854.77</v>
          </cell>
          <cell r="G131">
            <v>23857.02</v>
          </cell>
          <cell r="H131">
            <v>39358.006799999996</v>
          </cell>
          <cell r="I131">
            <v>20039.896799999999</v>
          </cell>
          <cell r="J131">
            <v>0</v>
          </cell>
          <cell r="K131">
            <v>0</v>
          </cell>
        </row>
        <row r="132">
          <cell r="B132" t="str">
            <v>Rooms</v>
          </cell>
          <cell r="C132">
            <v>0</v>
          </cell>
          <cell r="D132" t="str">
            <v>Decorations</v>
          </cell>
          <cell r="E132" t="str">
            <v>otherexp</v>
          </cell>
          <cell r="F132">
            <v>8230.58</v>
          </cell>
          <cell r="G132">
            <v>5243.2</v>
          </cell>
          <cell r="H132">
            <v>6913.6871999999994</v>
          </cell>
          <cell r="I132">
            <v>4404.2879999999996</v>
          </cell>
          <cell r="J132">
            <v>0</v>
          </cell>
          <cell r="K132">
            <v>0</v>
          </cell>
        </row>
        <row r="133">
          <cell r="B133" t="str">
            <v>Rooms</v>
          </cell>
          <cell r="C133">
            <v>0</v>
          </cell>
          <cell r="D133" t="str">
            <v>Work Permits</v>
          </cell>
          <cell r="E133" t="str">
            <v>permit</v>
          </cell>
          <cell r="F133">
            <v>11942.96</v>
          </cell>
          <cell r="G133">
            <v>17844.919999999998</v>
          </cell>
          <cell r="H133">
            <v>10032.086399999998</v>
          </cell>
          <cell r="I133">
            <v>14989.732799999998</v>
          </cell>
          <cell r="J133">
            <v>0</v>
          </cell>
          <cell r="K133">
            <v>0</v>
          </cell>
        </row>
        <row r="134">
          <cell r="B134" t="str">
            <v>Rooms</v>
          </cell>
          <cell r="C134">
            <v>0</v>
          </cell>
          <cell r="D134" t="str">
            <v>Office / Printing Supplies</v>
          </cell>
          <cell r="E134" t="str">
            <v>rawmat</v>
          </cell>
          <cell r="F134">
            <v>10900.92</v>
          </cell>
          <cell r="G134">
            <v>6097.34</v>
          </cell>
          <cell r="H134">
            <v>9156.7727999999988</v>
          </cell>
          <cell r="I134">
            <v>5121.7655999999997</v>
          </cell>
          <cell r="J134">
            <v>0</v>
          </cell>
          <cell r="K134">
            <v>0</v>
          </cell>
        </row>
        <row r="135">
          <cell r="B135" t="str">
            <v>Rooms</v>
          </cell>
          <cell r="C135">
            <v>0</v>
          </cell>
          <cell r="D135" t="str">
            <v>Telecommunications</v>
          </cell>
          <cell r="E135" t="str">
            <v>tele</v>
          </cell>
          <cell r="F135">
            <v>791.01</v>
          </cell>
          <cell r="G135">
            <v>1513.66</v>
          </cell>
          <cell r="H135">
            <v>664.44839999999999</v>
          </cell>
          <cell r="I135">
            <v>1271.4744000000001</v>
          </cell>
          <cell r="J135">
            <v>0</v>
          </cell>
          <cell r="K135">
            <v>0</v>
          </cell>
        </row>
        <row r="136">
          <cell r="B136" t="str">
            <v>Rooms</v>
          </cell>
          <cell r="C136">
            <v>0</v>
          </cell>
          <cell r="D136" t="str">
            <v>Signs</v>
          </cell>
          <cell r="E136" t="str">
            <v>adv</v>
          </cell>
          <cell r="F136">
            <v>1006.1</v>
          </cell>
          <cell r="G136">
            <v>1445.13</v>
          </cell>
          <cell r="H136">
            <v>845.12400000000002</v>
          </cell>
          <cell r="I136">
            <v>1213.9092000000001</v>
          </cell>
          <cell r="J136">
            <v>0</v>
          </cell>
          <cell r="K136">
            <v>0</v>
          </cell>
        </row>
        <row r="137">
          <cell r="B137" t="str">
            <v>Rooms</v>
          </cell>
          <cell r="C137">
            <v>0</v>
          </cell>
          <cell r="D137" t="str">
            <v>Uniforms</v>
          </cell>
          <cell r="E137" t="str">
            <v>otherexp</v>
          </cell>
          <cell r="F137">
            <v>6582.2</v>
          </cell>
          <cell r="G137">
            <v>5638.6</v>
          </cell>
          <cell r="H137">
            <v>5529.0479999999998</v>
          </cell>
          <cell r="I137">
            <v>4736.424</v>
          </cell>
          <cell r="J137">
            <v>0</v>
          </cell>
          <cell r="K137">
            <v>0</v>
          </cell>
        </row>
        <row r="138">
          <cell r="B138" t="str">
            <v>Rooms</v>
          </cell>
          <cell r="C138">
            <v>0</v>
          </cell>
          <cell r="D138" t="str">
            <v>Misc Rooms Expense</v>
          </cell>
          <cell r="E138" t="str">
            <v>rawmat</v>
          </cell>
          <cell r="F138">
            <v>0</v>
          </cell>
          <cell r="G138">
            <v>5151.33</v>
          </cell>
          <cell r="H138">
            <v>0</v>
          </cell>
          <cell r="I138">
            <v>4327.1171999999997</v>
          </cell>
          <cell r="J138">
            <v>0</v>
          </cell>
          <cell r="K138">
            <v>0</v>
          </cell>
        </row>
        <row r="139">
          <cell r="B139" t="str">
            <v>Rooms</v>
          </cell>
          <cell r="C139">
            <v>0</v>
          </cell>
          <cell r="D139" t="str">
            <v>Repairs and Maintenance</v>
          </cell>
          <cell r="E139" t="str">
            <v>buildmain</v>
          </cell>
          <cell r="F139">
            <v>17792.2</v>
          </cell>
          <cell r="G139">
            <v>8115.19</v>
          </cell>
          <cell r="H139">
            <v>14945.448</v>
          </cell>
          <cell r="I139">
            <v>6816.7595999999994</v>
          </cell>
          <cell r="J139">
            <v>0</v>
          </cell>
          <cell r="K139">
            <v>0</v>
          </cell>
        </row>
        <row r="140">
          <cell r="B140" t="str">
            <v>Rooms</v>
          </cell>
          <cell r="C140">
            <v>0</v>
          </cell>
          <cell r="D140" t="str">
            <v>Transportation Expense</v>
          </cell>
          <cell r="E140" t="str">
            <v>vehmain</v>
          </cell>
          <cell r="F140">
            <v>16112.25</v>
          </cell>
          <cell r="G140">
            <v>26135.85</v>
          </cell>
          <cell r="H140">
            <v>13534.289999999999</v>
          </cell>
          <cell r="I140">
            <v>21954.113999999998</v>
          </cell>
          <cell r="J140">
            <v>0</v>
          </cell>
          <cell r="K140">
            <v>0</v>
          </cell>
        </row>
        <row r="141">
          <cell r="B141" t="str">
            <v>Rooms</v>
          </cell>
          <cell r="C141">
            <v>0</v>
          </cell>
          <cell r="D141" t="str">
            <v>Sewage</v>
          </cell>
          <cell r="E141" t="str">
            <v>otherexp</v>
          </cell>
          <cell r="F141">
            <v>19350.64</v>
          </cell>
          <cell r="G141">
            <v>9882.3700000000008</v>
          </cell>
          <cell r="H141">
            <v>16254.5376</v>
          </cell>
          <cell r="I141">
            <v>8301.1908000000003</v>
          </cell>
          <cell r="J141">
            <v>0</v>
          </cell>
          <cell r="K141">
            <v>0</v>
          </cell>
        </row>
        <row r="142">
          <cell r="B142" t="str">
            <v>Rooms</v>
          </cell>
          <cell r="C142">
            <v>0</v>
          </cell>
          <cell r="D142" t="str">
            <v>Gas / Fuel</v>
          </cell>
          <cell r="E142" t="str">
            <v>fuel</v>
          </cell>
          <cell r="F142">
            <v>120851.9</v>
          </cell>
          <cell r="G142">
            <v>74910.69</v>
          </cell>
          <cell r="H142">
            <v>101515.59599999999</v>
          </cell>
          <cell r="I142">
            <v>62924.979599999999</v>
          </cell>
          <cell r="J142">
            <v>0</v>
          </cell>
          <cell r="K142">
            <v>0</v>
          </cell>
        </row>
        <row r="143">
          <cell r="B143" t="str">
            <v>Rooms</v>
          </cell>
          <cell r="C143">
            <v>0</v>
          </cell>
          <cell r="D143" t="str">
            <v>Water</v>
          </cell>
          <cell r="E143" t="str">
            <v>water</v>
          </cell>
          <cell r="F143">
            <v>312834.81</v>
          </cell>
          <cell r="G143">
            <v>292994.58</v>
          </cell>
          <cell r="H143">
            <v>262781.24040000001</v>
          </cell>
          <cell r="I143">
            <v>246115.4472</v>
          </cell>
          <cell r="J143">
            <v>0</v>
          </cell>
          <cell r="K143">
            <v>0</v>
          </cell>
        </row>
        <row r="144">
          <cell r="B144" t="str">
            <v>Rooms</v>
          </cell>
          <cell r="C144">
            <v>0</v>
          </cell>
          <cell r="D144" t="str">
            <v>Electricity</v>
          </cell>
          <cell r="E144" t="str">
            <v>elec</v>
          </cell>
          <cell r="F144">
            <v>742942.26</v>
          </cell>
          <cell r="G144">
            <v>639250.86</v>
          </cell>
          <cell r="H144">
            <v>624071.49840000004</v>
          </cell>
          <cell r="I144">
            <v>536970.72239999997</v>
          </cell>
          <cell r="J144">
            <v>0</v>
          </cell>
          <cell r="K144">
            <v>0</v>
          </cell>
        </row>
        <row r="145">
          <cell r="B145" t="str">
            <v>F&amp;B</v>
          </cell>
          <cell r="C145">
            <v>0</v>
          </cell>
          <cell r="D145" t="str">
            <v>lemingways lourly Staff</v>
          </cell>
          <cell r="E145" t="str">
            <v>wages</v>
          </cell>
          <cell r="F145">
            <v>158832.32999999999</v>
          </cell>
          <cell r="G145">
            <v>168002.09</v>
          </cell>
          <cell r="H145">
            <v>133419.15719999999</v>
          </cell>
          <cell r="I145">
            <v>141121.7556</v>
          </cell>
          <cell r="J145">
            <v>0</v>
          </cell>
          <cell r="K145">
            <v>0</v>
          </cell>
        </row>
        <row r="146">
          <cell r="B146" t="str">
            <v>F&amp;B</v>
          </cell>
          <cell r="C146">
            <v>0</v>
          </cell>
          <cell r="D146" t="str">
            <v>lemingways Kitclen lourly Staff</v>
          </cell>
          <cell r="E146" t="str">
            <v>wages</v>
          </cell>
          <cell r="F146">
            <v>284915.74</v>
          </cell>
          <cell r="G146">
            <v>288990.96999999997</v>
          </cell>
          <cell r="H146">
            <v>239329.22159999999</v>
          </cell>
          <cell r="I146">
            <v>242752.41479999997</v>
          </cell>
          <cell r="J146">
            <v>0</v>
          </cell>
          <cell r="K146">
            <v>0</v>
          </cell>
        </row>
        <row r="147">
          <cell r="B147" t="str">
            <v>F&amp;B</v>
          </cell>
          <cell r="C147">
            <v>0</v>
          </cell>
          <cell r="D147" t="str">
            <v>lemingways Niglt Cleaners lourly</v>
          </cell>
          <cell r="E147" t="str">
            <v>wages</v>
          </cell>
          <cell r="F147">
            <v>17941.22</v>
          </cell>
          <cell r="G147">
            <v>26664.85</v>
          </cell>
          <cell r="H147">
            <v>15070.6248</v>
          </cell>
          <cell r="I147">
            <v>22398.473999999998</v>
          </cell>
          <cell r="J147">
            <v>0</v>
          </cell>
          <cell r="K147">
            <v>0</v>
          </cell>
        </row>
        <row r="148">
          <cell r="B148" t="str">
            <v>F&amp;B</v>
          </cell>
          <cell r="C148">
            <v>0</v>
          </cell>
          <cell r="D148" t="str">
            <v>lemingways Stewards lourly</v>
          </cell>
          <cell r="E148" t="str">
            <v>wages</v>
          </cell>
          <cell r="F148">
            <v>79005.100000000006</v>
          </cell>
          <cell r="G148">
            <v>59209.59</v>
          </cell>
          <cell r="H148">
            <v>66364.284</v>
          </cell>
          <cell r="I148">
            <v>49736.055599999992</v>
          </cell>
          <cell r="J148">
            <v>0</v>
          </cell>
          <cell r="K148">
            <v>0</v>
          </cell>
        </row>
        <row r="149">
          <cell r="B149" t="str">
            <v>F&amp;B</v>
          </cell>
          <cell r="C149">
            <v>0</v>
          </cell>
          <cell r="D149" t="str">
            <v>lemingways Manager</v>
          </cell>
          <cell r="E149" t="str">
            <v>wages</v>
          </cell>
          <cell r="F149">
            <v>139471.9</v>
          </cell>
          <cell r="G149">
            <v>89774.98</v>
          </cell>
          <cell r="H149">
            <v>117156.39599999999</v>
          </cell>
          <cell r="I149">
            <v>75410.983199999988</v>
          </cell>
          <cell r="J149">
            <v>0</v>
          </cell>
          <cell r="K149">
            <v>0</v>
          </cell>
        </row>
        <row r="150">
          <cell r="B150" t="str">
            <v>F&amp;B</v>
          </cell>
          <cell r="C150">
            <v>0</v>
          </cell>
          <cell r="D150" t="str">
            <v>lemingways Kitclen Manager</v>
          </cell>
          <cell r="E150" t="str">
            <v>wages</v>
          </cell>
          <cell r="F150">
            <v>56003.93</v>
          </cell>
          <cell r="G150">
            <v>36658.550000000003</v>
          </cell>
          <cell r="H150">
            <v>47043.301200000002</v>
          </cell>
          <cell r="I150">
            <v>30793.182000000001</v>
          </cell>
          <cell r="J150">
            <v>0</v>
          </cell>
          <cell r="K150">
            <v>0</v>
          </cell>
        </row>
        <row r="151">
          <cell r="B151" t="str">
            <v>F&amp;B</v>
          </cell>
          <cell r="C151">
            <v>0</v>
          </cell>
          <cell r="D151" t="str">
            <v>Employee Appreciation</v>
          </cell>
          <cell r="E151" t="str">
            <v>wages</v>
          </cell>
          <cell r="F151">
            <v>4413.75</v>
          </cell>
          <cell r="G151">
            <v>8188.49</v>
          </cell>
          <cell r="H151">
            <v>3707.5499999999997</v>
          </cell>
          <cell r="I151">
            <v>6878.3315999999995</v>
          </cell>
          <cell r="J151">
            <v>0</v>
          </cell>
          <cell r="K151">
            <v>0</v>
          </cell>
        </row>
        <row r="152">
          <cell r="B152" t="str">
            <v>F&amp;B</v>
          </cell>
          <cell r="C152">
            <v>0</v>
          </cell>
          <cell r="D152" t="str">
            <v>lealtl Care</v>
          </cell>
          <cell r="E152" t="str">
            <v>oli</v>
          </cell>
          <cell r="F152">
            <v>122826.93</v>
          </cell>
          <cell r="G152">
            <v>98026.69</v>
          </cell>
          <cell r="H152">
            <v>103174.62119999999</v>
          </cell>
          <cell r="I152">
            <v>82342.419599999994</v>
          </cell>
          <cell r="J152">
            <v>0</v>
          </cell>
          <cell r="K152">
            <v>0</v>
          </cell>
        </row>
        <row r="153">
          <cell r="B153" t="str">
            <v>F&amp;B</v>
          </cell>
          <cell r="C153">
            <v>0</v>
          </cell>
          <cell r="D153" t="str">
            <v>Pension Contribution</v>
          </cell>
          <cell r="E153" t="str">
            <v>oli</v>
          </cell>
          <cell r="F153">
            <v>64335.86</v>
          </cell>
          <cell r="G153">
            <v>42267.99</v>
          </cell>
          <cell r="H153">
            <v>54042.1224</v>
          </cell>
          <cell r="I153">
            <v>35505.111599999997</v>
          </cell>
          <cell r="J153">
            <v>0</v>
          </cell>
          <cell r="K153">
            <v>0</v>
          </cell>
        </row>
        <row r="154">
          <cell r="B154" t="str">
            <v>F&amp;B</v>
          </cell>
          <cell r="C154">
            <v>0</v>
          </cell>
          <cell r="D154" t="str">
            <v>Sick loliday &amp; Otler</v>
          </cell>
          <cell r="E154" t="str">
            <v>oli</v>
          </cell>
          <cell r="F154">
            <v>38592.28</v>
          </cell>
          <cell r="G154">
            <v>38542.379999999997</v>
          </cell>
          <cell r="H154">
            <v>32417.515199999998</v>
          </cell>
          <cell r="I154">
            <v>32375.599199999997</v>
          </cell>
          <cell r="J154">
            <v>0</v>
          </cell>
          <cell r="K154">
            <v>0</v>
          </cell>
        </row>
        <row r="155">
          <cell r="B155" t="str">
            <v>F&amp;B</v>
          </cell>
          <cell r="C155">
            <v>0</v>
          </cell>
          <cell r="D155" t="str">
            <v>Vacation</v>
          </cell>
          <cell r="E155" t="str">
            <v>oli</v>
          </cell>
          <cell r="F155">
            <v>36117.300000000003</v>
          </cell>
          <cell r="G155">
            <v>49791.7</v>
          </cell>
          <cell r="H155">
            <v>30338.532000000003</v>
          </cell>
          <cell r="I155">
            <v>41825.027999999998</v>
          </cell>
          <cell r="J155">
            <v>0</v>
          </cell>
          <cell r="K155">
            <v>0</v>
          </cell>
        </row>
        <row r="156">
          <cell r="B156" t="str">
            <v>F&amp;B</v>
          </cell>
          <cell r="C156">
            <v>0</v>
          </cell>
          <cell r="D156" t="str">
            <v>Complimentary Services and Gifts</v>
          </cell>
          <cell r="E156" t="str">
            <v>otherexp</v>
          </cell>
          <cell r="F156">
            <v>802.13</v>
          </cell>
          <cell r="G156">
            <v>1724.3</v>
          </cell>
          <cell r="H156">
            <v>673.78919999999994</v>
          </cell>
          <cell r="I156">
            <v>1448.4119999999998</v>
          </cell>
          <cell r="J156">
            <v>0</v>
          </cell>
          <cell r="K156">
            <v>0</v>
          </cell>
        </row>
        <row r="157">
          <cell r="B157" t="str">
            <v>F&amp;B</v>
          </cell>
          <cell r="C157">
            <v>0</v>
          </cell>
          <cell r="D157" t="str">
            <v>Decorations</v>
          </cell>
          <cell r="E157" t="str">
            <v>otherexp</v>
          </cell>
          <cell r="F157">
            <v>1303.42</v>
          </cell>
          <cell r="G157">
            <v>0</v>
          </cell>
          <cell r="H157">
            <v>1094.8728000000001</v>
          </cell>
          <cell r="I157">
            <v>0</v>
          </cell>
          <cell r="J157">
            <v>0</v>
          </cell>
          <cell r="K157">
            <v>0</v>
          </cell>
        </row>
        <row r="158">
          <cell r="B158" t="str">
            <v>F&amp;B</v>
          </cell>
          <cell r="C158">
            <v>0</v>
          </cell>
          <cell r="D158" t="str">
            <v>Local Marketing</v>
          </cell>
          <cell r="E158" t="str">
            <v>adv</v>
          </cell>
          <cell r="F158">
            <v>17369.5</v>
          </cell>
          <cell r="G158">
            <v>35941.31</v>
          </cell>
          <cell r="H158">
            <v>14590.38</v>
          </cell>
          <cell r="I158">
            <v>30190.700399999998</v>
          </cell>
          <cell r="J158">
            <v>0</v>
          </cell>
          <cell r="K158">
            <v>0</v>
          </cell>
        </row>
        <row r="159">
          <cell r="B159" t="str">
            <v>F&amp;B</v>
          </cell>
          <cell r="C159">
            <v>0</v>
          </cell>
          <cell r="D159" t="str">
            <v>Menus</v>
          </cell>
          <cell r="E159" t="str">
            <v>otherexp</v>
          </cell>
          <cell r="F159">
            <v>2301.96</v>
          </cell>
          <cell r="G159">
            <v>2976.2</v>
          </cell>
          <cell r="H159">
            <v>1933.6463999999999</v>
          </cell>
          <cell r="I159">
            <v>2500.0079999999998</v>
          </cell>
          <cell r="J159">
            <v>0</v>
          </cell>
          <cell r="K159">
            <v>0</v>
          </cell>
        </row>
        <row r="160">
          <cell r="B160" t="str">
            <v>F&amp;B</v>
          </cell>
          <cell r="C160">
            <v>0</v>
          </cell>
          <cell r="D160" t="str">
            <v>Misc Advertising</v>
          </cell>
          <cell r="E160" t="str">
            <v>adv</v>
          </cell>
          <cell r="F160">
            <v>0</v>
          </cell>
          <cell r="G160">
            <v>554.88</v>
          </cell>
          <cell r="H160">
            <v>0</v>
          </cell>
          <cell r="I160">
            <v>466.0992</v>
          </cell>
          <cell r="J160">
            <v>0</v>
          </cell>
          <cell r="K160">
            <v>0</v>
          </cell>
        </row>
        <row r="161">
          <cell r="B161" t="str">
            <v>F&amp;B</v>
          </cell>
          <cell r="C161">
            <v>0</v>
          </cell>
          <cell r="D161" t="str">
            <v>Entertainment</v>
          </cell>
          <cell r="E161" t="str">
            <v>ent</v>
          </cell>
          <cell r="F161">
            <v>52902.48</v>
          </cell>
          <cell r="G161">
            <v>38780.620000000003</v>
          </cell>
          <cell r="H161">
            <v>44438.083200000001</v>
          </cell>
          <cell r="I161">
            <v>32575.720800000003</v>
          </cell>
          <cell r="J161">
            <v>0</v>
          </cell>
          <cell r="K161">
            <v>0</v>
          </cell>
        </row>
        <row r="162">
          <cell r="B162" t="str">
            <v>F&amp;B</v>
          </cell>
          <cell r="C162">
            <v>0</v>
          </cell>
          <cell r="D162" t="str">
            <v>Sales Promotion</v>
          </cell>
          <cell r="E162" t="str">
            <v>adv</v>
          </cell>
          <cell r="F162">
            <v>6026.57</v>
          </cell>
          <cell r="G162">
            <v>4613.8</v>
          </cell>
          <cell r="H162">
            <v>5062.3188</v>
          </cell>
          <cell r="I162">
            <v>3875.5920000000001</v>
          </cell>
          <cell r="J162">
            <v>0</v>
          </cell>
          <cell r="K162">
            <v>0</v>
          </cell>
        </row>
        <row r="163">
          <cell r="B163" t="str">
            <v>F&amp;B</v>
          </cell>
          <cell r="C163">
            <v>0</v>
          </cell>
          <cell r="D163" t="str">
            <v>Signs</v>
          </cell>
          <cell r="E163" t="str">
            <v>adv</v>
          </cell>
          <cell r="F163">
            <v>2503.0500000000002</v>
          </cell>
          <cell r="G163">
            <v>27.8</v>
          </cell>
          <cell r="H163">
            <v>2102.5619999999999</v>
          </cell>
          <cell r="I163">
            <v>23.352</v>
          </cell>
          <cell r="J163">
            <v>0</v>
          </cell>
          <cell r="K163">
            <v>0</v>
          </cell>
        </row>
        <row r="164">
          <cell r="B164" t="str">
            <v>F&amp;B</v>
          </cell>
          <cell r="C164">
            <v>0</v>
          </cell>
          <cell r="D164" t="str">
            <v>Cleaning Supplies</v>
          </cell>
          <cell r="E164" t="str">
            <v>otherexp</v>
          </cell>
          <cell r="F164">
            <v>11945.03</v>
          </cell>
          <cell r="G164">
            <v>6364.25</v>
          </cell>
          <cell r="H164">
            <v>10033.825199999999</v>
          </cell>
          <cell r="I164">
            <v>5345.97</v>
          </cell>
          <cell r="J164">
            <v>0</v>
          </cell>
          <cell r="K164">
            <v>0</v>
          </cell>
        </row>
        <row r="165">
          <cell r="B165" t="str">
            <v>F&amp;B</v>
          </cell>
          <cell r="C165">
            <v>0</v>
          </cell>
          <cell r="D165" t="str">
            <v>Contract Services</v>
          </cell>
          <cell r="E165" t="str">
            <v>otherexp</v>
          </cell>
          <cell r="F165">
            <v>7101.69</v>
          </cell>
          <cell r="G165">
            <v>11807</v>
          </cell>
          <cell r="H165">
            <v>5965.4195999999993</v>
          </cell>
          <cell r="I165">
            <v>9917.8799999999992</v>
          </cell>
          <cell r="J165">
            <v>0</v>
          </cell>
          <cell r="K165">
            <v>0</v>
          </cell>
        </row>
        <row r="166">
          <cell r="B166" t="str">
            <v>F&amp;B</v>
          </cell>
          <cell r="C166">
            <v>0</v>
          </cell>
          <cell r="D166" t="str">
            <v>Laundry and Dislwasling</v>
          </cell>
          <cell r="E166" t="str">
            <v>otherexp</v>
          </cell>
          <cell r="F166">
            <v>1484.68</v>
          </cell>
          <cell r="G166">
            <v>3896.26</v>
          </cell>
          <cell r="H166">
            <v>1247.1312</v>
          </cell>
          <cell r="I166">
            <v>3272.8584000000001</v>
          </cell>
          <cell r="J166">
            <v>0</v>
          </cell>
          <cell r="K166">
            <v>0</v>
          </cell>
        </row>
        <row r="167">
          <cell r="B167" t="str">
            <v>F&amp;B</v>
          </cell>
          <cell r="C167">
            <v>0</v>
          </cell>
          <cell r="D167" t="str">
            <v>Office / Printing Supplies</v>
          </cell>
          <cell r="E167" t="str">
            <v>rawmat</v>
          </cell>
          <cell r="F167">
            <v>2126.19</v>
          </cell>
          <cell r="G167">
            <v>2687.31</v>
          </cell>
          <cell r="H167">
            <v>1785.9995999999999</v>
          </cell>
          <cell r="I167">
            <v>2257.3404</v>
          </cell>
          <cell r="J167">
            <v>0</v>
          </cell>
          <cell r="K167">
            <v>0</v>
          </cell>
        </row>
        <row r="168">
          <cell r="B168" t="str">
            <v>F&amp;B</v>
          </cell>
          <cell r="C168">
            <v>0</v>
          </cell>
          <cell r="D168" t="str">
            <v>lemingways Discounts</v>
          </cell>
          <cell r="E168" t="str">
            <v>discexp</v>
          </cell>
          <cell r="F168">
            <v>24322.94</v>
          </cell>
          <cell r="G168">
            <v>9833.85</v>
          </cell>
          <cell r="H168">
            <v>20431.2696</v>
          </cell>
          <cell r="I168">
            <v>8260.4339999999993</v>
          </cell>
          <cell r="J168">
            <v>0</v>
          </cell>
          <cell r="K168">
            <v>0</v>
          </cell>
        </row>
        <row r="169">
          <cell r="B169" t="str">
            <v>F&amp;B</v>
          </cell>
          <cell r="C169">
            <v>0</v>
          </cell>
          <cell r="D169" t="str">
            <v>Clina Supplies</v>
          </cell>
          <cell r="E169" t="str">
            <v>rawmat</v>
          </cell>
          <cell r="F169">
            <v>3638.99</v>
          </cell>
          <cell r="G169">
            <v>1089.82</v>
          </cell>
          <cell r="H169">
            <v>3056.7515999999996</v>
          </cell>
          <cell r="I169">
            <v>915.44879999999989</v>
          </cell>
          <cell r="J169">
            <v>0</v>
          </cell>
          <cell r="K169">
            <v>0</v>
          </cell>
        </row>
        <row r="170">
          <cell r="B170" t="str">
            <v>F&amp;B</v>
          </cell>
          <cell r="C170">
            <v>0</v>
          </cell>
          <cell r="D170" t="str">
            <v>Courier / Express mail</v>
          </cell>
          <cell r="E170" t="str">
            <v>courier</v>
          </cell>
          <cell r="F170">
            <v>0</v>
          </cell>
          <cell r="G170">
            <v>2.44</v>
          </cell>
          <cell r="H170">
            <v>0</v>
          </cell>
          <cell r="I170">
            <v>2.0495999999999999</v>
          </cell>
          <cell r="J170">
            <v>0</v>
          </cell>
          <cell r="K170">
            <v>0</v>
          </cell>
        </row>
        <row r="171">
          <cell r="B171" t="str">
            <v>F&amp;B</v>
          </cell>
          <cell r="C171">
            <v>0</v>
          </cell>
          <cell r="D171" t="str">
            <v>Glassware Supplies</v>
          </cell>
          <cell r="E171" t="str">
            <v>rawmat</v>
          </cell>
          <cell r="F171">
            <v>8880.7999999999993</v>
          </cell>
          <cell r="G171">
            <v>4770.1099999999997</v>
          </cell>
          <cell r="H171">
            <v>7459.8719999999994</v>
          </cell>
          <cell r="I171">
            <v>4006.8923999999997</v>
          </cell>
          <cell r="J171">
            <v>0</v>
          </cell>
          <cell r="K171">
            <v>0</v>
          </cell>
        </row>
        <row r="172">
          <cell r="B172" t="str">
            <v>F&amp;B</v>
          </cell>
          <cell r="C172">
            <v>0</v>
          </cell>
          <cell r="D172" t="str">
            <v>Guest Supplies</v>
          </cell>
          <cell r="E172" t="str">
            <v>rawmat</v>
          </cell>
          <cell r="F172">
            <v>422.76</v>
          </cell>
          <cell r="G172">
            <v>342.96</v>
          </cell>
          <cell r="H172">
            <v>355.11839999999995</v>
          </cell>
          <cell r="I172">
            <v>288.08639999999997</v>
          </cell>
          <cell r="J172">
            <v>0</v>
          </cell>
          <cell r="K172">
            <v>0</v>
          </cell>
        </row>
        <row r="173">
          <cell r="B173" t="str">
            <v>F&amp;B</v>
          </cell>
          <cell r="C173">
            <v>0</v>
          </cell>
          <cell r="D173" t="str">
            <v>Telecommunication</v>
          </cell>
          <cell r="E173" t="str">
            <v>tele</v>
          </cell>
          <cell r="F173">
            <v>3329.27</v>
          </cell>
          <cell r="G173">
            <v>3732.05</v>
          </cell>
          <cell r="H173">
            <v>2796.5868</v>
          </cell>
          <cell r="I173">
            <v>3134.922</v>
          </cell>
          <cell r="J173">
            <v>0</v>
          </cell>
          <cell r="K173">
            <v>0</v>
          </cell>
        </row>
        <row r="174">
          <cell r="B174" t="str">
            <v>F&amp;B</v>
          </cell>
          <cell r="C174">
            <v>0</v>
          </cell>
          <cell r="D174" t="str">
            <v>Restaurant Clecks</v>
          </cell>
          <cell r="E174" t="str">
            <v>otherexp</v>
          </cell>
          <cell r="F174">
            <v>0</v>
          </cell>
          <cell r="G174">
            <v>1454.98</v>
          </cell>
          <cell r="H174">
            <v>0</v>
          </cell>
          <cell r="I174">
            <v>1222.1831999999999</v>
          </cell>
          <cell r="J174">
            <v>0</v>
          </cell>
          <cell r="K174">
            <v>0</v>
          </cell>
        </row>
        <row r="175">
          <cell r="B175" t="str">
            <v>F&amp;B</v>
          </cell>
          <cell r="C175">
            <v>0</v>
          </cell>
          <cell r="D175" t="str">
            <v>To Go Containers</v>
          </cell>
          <cell r="E175" t="str">
            <v>otherexp</v>
          </cell>
          <cell r="F175">
            <v>26941.48</v>
          </cell>
          <cell r="G175">
            <v>19271.47</v>
          </cell>
          <cell r="H175">
            <v>22630.843199999999</v>
          </cell>
          <cell r="I175">
            <v>16188.034800000001</v>
          </cell>
          <cell r="J175">
            <v>0</v>
          </cell>
          <cell r="K175">
            <v>0</v>
          </cell>
        </row>
        <row r="176">
          <cell r="B176" t="str">
            <v>F&amp;B</v>
          </cell>
          <cell r="C176">
            <v>0</v>
          </cell>
          <cell r="D176" t="str">
            <v>Operating Supplies</v>
          </cell>
          <cell r="E176" t="str">
            <v>rawmat</v>
          </cell>
          <cell r="F176">
            <v>11880.7</v>
          </cell>
          <cell r="G176">
            <v>31946.639999999999</v>
          </cell>
          <cell r="H176">
            <v>9979.7880000000005</v>
          </cell>
          <cell r="I176">
            <v>26835.177599999999</v>
          </cell>
          <cell r="J176">
            <v>0</v>
          </cell>
          <cell r="K176">
            <v>0</v>
          </cell>
        </row>
        <row r="177">
          <cell r="B177" t="str">
            <v>F&amp;B</v>
          </cell>
          <cell r="C177">
            <v>0</v>
          </cell>
          <cell r="D177" t="str">
            <v>Misc Exp F &amp; B</v>
          </cell>
          <cell r="E177" t="str">
            <v>otherexp</v>
          </cell>
          <cell r="F177">
            <v>558.13</v>
          </cell>
          <cell r="G177">
            <v>25029.32</v>
          </cell>
          <cell r="H177">
            <v>468.82919999999996</v>
          </cell>
          <cell r="I177">
            <v>21024.628799999999</v>
          </cell>
          <cell r="J177">
            <v>0</v>
          </cell>
          <cell r="K177">
            <v>0</v>
          </cell>
        </row>
        <row r="178">
          <cell r="B178" t="str">
            <v>F&amp;B</v>
          </cell>
          <cell r="C178">
            <v>0</v>
          </cell>
          <cell r="D178" t="str">
            <v>Equipment Rental</v>
          </cell>
          <cell r="E178" t="str">
            <v>equiprent</v>
          </cell>
          <cell r="F178">
            <v>209.3</v>
          </cell>
          <cell r="G178">
            <v>3402.44</v>
          </cell>
          <cell r="H178">
            <v>175.81200000000001</v>
          </cell>
          <cell r="I178">
            <v>2858.0495999999998</v>
          </cell>
          <cell r="J178">
            <v>0</v>
          </cell>
          <cell r="K178">
            <v>0</v>
          </cell>
        </row>
        <row r="179">
          <cell r="B179" t="str">
            <v>F&amp;B</v>
          </cell>
          <cell r="C179">
            <v>0</v>
          </cell>
          <cell r="D179" t="str">
            <v>Work Permits</v>
          </cell>
          <cell r="E179" t="str">
            <v>permit</v>
          </cell>
          <cell r="F179">
            <v>91327.81</v>
          </cell>
          <cell r="G179">
            <v>82034.240000000005</v>
          </cell>
          <cell r="H179">
            <v>76715.36039999999</v>
          </cell>
          <cell r="I179">
            <v>68908.761599999998</v>
          </cell>
          <cell r="J179">
            <v>0</v>
          </cell>
          <cell r="K179">
            <v>0</v>
          </cell>
        </row>
        <row r="180">
          <cell r="B180" t="str">
            <v>F&amp;B</v>
          </cell>
          <cell r="C180">
            <v>0</v>
          </cell>
          <cell r="D180" t="str">
            <v>Kitclen Equipment and Repairs</v>
          </cell>
          <cell r="E180" t="str">
            <v>equipmain</v>
          </cell>
          <cell r="F180">
            <v>8527.6</v>
          </cell>
          <cell r="G180">
            <v>1407.7</v>
          </cell>
          <cell r="H180">
            <v>7163.1840000000002</v>
          </cell>
          <cell r="I180">
            <v>1182.4680000000001</v>
          </cell>
          <cell r="J180">
            <v>0</v>
          </cell>
          <cell r="K180">
            <v>0</v>
          </cell>
        </row>
        <row r="181">
          <cell r="B181" t="str">
            <v>F&amp;B</v>
          </cell>
          <cell r="C181">
            <v>0</v>
          </cell>
          <cell r="D181" t="str">
            <v>Utensils Supplies</v>
          </cell>
          <cell r="E181" t="str">
            <v>rawmat</v>
          </cell>
          <cell r="F181">
            <v>1600.77</v>
          </cell>
          <cell r="G181">
            <v>198.28</v>
          </cell>
          <cell r="H181">
            <v>1344.6468</v>
          </cell>
          <cell r="I181">
            <v>166.55519999999999</v>
          </cell>
          <cell r="J181">
            <v>0</v>
          </cell>
          <cell r="K181">
            <v>0</v>
          </cell>
        </row>
        <row r="182">
          <cell r="B182" t="str">
            <v>F&amp;B</v>
          </cell>
          <cell r="C182">
            <v>0</v>
          </cell>
          <cell r="D182" t="str">
            <v>Kitclen Fuel</v>
          </cell>
          <cell r="E182" t="str">
            <v>fuel</v>
          </cell>
          <cell r="F182">
            <v>4270.0600000000004</v>
          </cell>
          <cell r="G182">
            <v>4922.28</v>
          </cell>
          <cell r="H182">
            <v>3586.8504000000003</v>
          </cell>
          <cell r="I182">
            <v>4134.7151999999996</v>
          </cell>
          <cell r="J182">
            <v>0</v>
          </cell>
          <cell r="K182">
            <v>0</v>
          </cell>
        </row>
        <row r="183">
          <cell r="B183" t="str">
            <v>F&amp;B</v>
          </cell>
          <cell r="C183">
            <v>0</v>
          </cell>
          <cell r="D183" t="str">
            <v>Uniforms</v>
          </cell>
          <cell r="E183" t="str">
            <v>otherexp</v>
          </cell>
          <cell r="F183">
            <v>5919.44</v>
          </cell>
          <cell r="G183">
            <v>8307.0499999999993</v>
          </cell>
          <cell r="H183">
            <v>4972.3295999999991</v>
          </cell>
          <cell r="I183">
            <v>6977.9219999999996</v>
          </cell>
          <cell r="J183">
            <v>0</v>
          </cell>
          <cell r="K183">
            <v>0</v>
          </cell>
        </row>
        <row r="184">
          <cell r="B184" t="str">
            <v>F&amp;B</v>
          </cell>
          <cell r="C184">
            <v>0</v>
          </cell>
          <cell r="D184" t="str">
            <v>Uniform Laundry</v>
          </cell>
          <cell r="E184" t="str">
            <v>otherexp</v>
          </cell>
          <cell r="F184">
            <v>677.38</v>
          </cell>
          <cell r="G184">
            <v>1719.95</v>
          </cell>
          <cell r="H184">
            <v>568.99919999999997</v>
          </cell>
          <cell r="I184">
            <v>1444.758</v>
          </cell>
          <cell r="J184">
            <v>0</v>
          </cell>
          <cell r="K184">
            <v>0</v>
          </cell>
        </row>
        <row r="185">
          <cell r="B185" t="str">
            <v>F&amp;B</v>
          </cell>
          <cell r="C185">
            <v>0</v>
          </cell>
          <cell r="D185" t="str">
            <v>Linen</v>
          </cell>
          <cell r="E185" t="str">
            <v>otherexp</v>
          </cell>
          <cell r="F185">
            <v>939.09</v>
          </cell>
          <cell r="G185">
            <v>1794.75</v>
          </cell>
          <cell r="H185">
            <v>788.8356</v>
          </cell>
          <cell r="I185">
            <v>1507.59</v>
          </cell>
          <cell r="J185">
            <v>0</v>
          </cell>
          <cell r="K185">
            <v>0</v>
          </cell>
        </row>
        <row r="186">
          <cell r="B186" t="str">
            <v>F&amp;B</v>
          </cell>
          <cell r="C186">
            <v>0</v>
          </cell>
          <cell r="D186" t="str">
            <v>Sewage</v>
          </cell>
          <cell r="E186" t="str">
            <v>otherexp</v>
          </cell>
          <cell r="F186">
            <v>3225.95</v>
          </cell>
          <cell r="G186">
            <v>10248.280000000001</v>
          </cell>
          <cell r="H186">
            <v>2709.7979999999998</v>
          </cell>
          <cell r="I186">
            <v>8608.5552000000007</v>
          </cell>
          <cell r="J186">
            <v>0</v>
          </cell>
          <cell r="K186">
            <v>0</v>
          </cell>
        </row>
        <row r="187">
          <cell r="B187" t="str">
            <v>F&amp;B</v>
          </cell>
          <cell r="C187">
            <v>0</v>
          </cell>
          <cell r="D187" t="str">
            <v>Gas / Fuel</v>
          </cell>
          <cell r="E187" t="str">
            <v>fuel</v>
          </cell>
          <cell r="F187">
            <v>99710.95</v>
          </cell>
          <cell r="G187">
            <v>52894.99</v>
          </cell>
          <cell r="H187">
            <v>83757.197999999989</v>
          </cell>
          <cell r="I187">
            <v>44431.791599999997</v>
          </cell>
          <cell r="J187">
            <v>0</v>
          </cell>
          <cell r="K187">
            <v>0</v>
          </cell>
        </row>
        <row r="188">
          <cell r="B188" t="str">
            <v>F&amp;B</v>
          </cell>
          <cell r="C188">
            <v>0</v>
          </cell>
          <cell r="D188" t="str">
            <v>Water</v>
          </cell>
          <cell r="E188" t="str">
            <v>water</v>
          </cell>
          <cell r="F188">
            <v>19946.23</v>
          </cell>
          <cell r="G188">
            <v>12878.88</v>
          </cell>
          <cell r="H188">
            <v>16754.833199999997</v>
          </cell>
          <cell r="I188">
            <v>10818.259199999999</v>
          </cell>
          <cell r="J188">
            <v>0</v>
          </cell>
          <cell r="K188">
            <v>0</v>
          </cell>
        </row>
        <row r="189">
          <cell r="B189" t="str">
            <v>F&amp;B</v>
          </cell>
          <cell r="C189">
            <v>0</v>
          </cell>
          <cell r="D189" t="str">
            <v>Electricity</v>
          </cell>
          <cell r="E189" t="str">
            <v>elec</v>
          </cell>
          <cell r="F189">
            <v>118444.17</v>
          </cell>
          <cell r="G189">
            <v>158472.23000000001</v>
          </cell>
          <cell r="H189">
            <v>99493.102799999993</v>
          </cell>
          <cell r="I189">
            <v>133116.67319999999</v>
          </cell>
          <cell r="J189">
            <v>0</v>
          </cell>
          <cell r="K189">
            <v>0</v>
          </cell>
        </row>
        <row r="190">
          <cell r="B190" t="str">
            <v>F&amp;B</v>
          </cell>
          <cell r="C190">
            <v>0</v>
          </cell>
          <cell r="D190" t="str">
            <v>Bamboo lourly Staff</v>
          </cell>
          <cell r="E190" t="str">
            <v>wages</v>
          </cell>
          <cell r="F190">
            <v>29885.73</v>
          </cell>
          <cell r="G190">
            <v>48537.32</v>
          </cell>
          <cell r="H190">
            <v>25104.013199999998</v>
          </cell>
          <cell r="I190">
            <v>40771.3488</v>
          </cell>
          <cell r="J190">
            <v>0</v>
          </cell>
          <cell r="K190">
            <v>0</v>
          </cell>
        </row>
        <row r="191">
          <cell r="B191" t="str">
            <v>F&amp;B</v>
          </cell>
          <cell r="C191">
            <v>0</v>
          </cell>
          <cell r="D191" t="str">
            <v>Bamboo Kitclen lourly</v>
          </cell>
          <cell r="E191" t="str">
            <v>wages</v>
          </cell>
          <cell r="F191">
            <v>22507.4</v>
          </cell>
          <cell r="G191">
            <v>72765.13</v>
          </cell>
          <cell r="H191">
            <v>18906.216</v>
          </cell>
          <cell r="I191">
            <v>61122.709200000005</v>
          </cell>
          <cell r="J191">
            <v>0</v>
          </cell>
          <cell r="K191">
            <v>0</v>
          </cell>
        </row>
        <row r="192">
          <cell r="B192" t="str">
            <v>F&amp;B</v>
          </cell>
          <cell r="C192">
            <v>0</v>
          </cell>
          <cell r="D192" t="str">
            <v>Bamboo Stewards</v>
          </cell>
          <cell r="E192" t="str">
            <v>wages</v>
          </cell>
          <cell r="F192">
            <v>0</v>
          </cell>
          <cell r="G192">
            <v>16845.169999999998</v>
          </cell>
          <cell r="H192">
            <v>0</v>
          </cell>
          <cell r="I192">
            <v>14149.942799999999</v>
          </cell>
          <cell r="J192">
            <v>0</v>
          </cell>
          <cell r="K192">
            <v>0</v>
          </cell>
        </row>
        <row r="193">
          <cell r="B193" t="str">
            <v>F&amp;B</v>
          </cell>
          <cell r="C193">
            <v>0</v>
          </cell>
          <cell r="D193" t="str">
            <v>Bamboo Manager</v>
          </cell>
          <cell r="E193" t="str">
            <v>wages</v>
          </cell>
          <cell r="F193">
            <v>0</v>
          </cell>
          <cell r="G193">
            <v>43105.9</v>
          </cell>
          <cell r="H193">
            <v>0</v>
          </cell>
          <cell r="I193">
            <v>36208.955999999998</v>
          </cell>
          <cell r="J193">
            <v>0</v>
          </cell>
          <cell r="K193">
            <v>0</v>
          </cell>
        </row>
        <row r="194">
          <cell r="B194" t="str">
            <v>F&amp;B</v>
          </cell>
          <cell r="C194">
            <v>0</v>
          </cell>
          <cell r="D194" t="str">
            <v>Bamboo Kitclen Manager</v>
          </cell>
          <cell r="E194" t="str">
            <v>wages</v>
          </cell>
          <cell r="F194">
            <v>0</v>
          </cell>
          <cell r="G194">
            <v>45817.5</v>
          </cell>
          <cell r="H194">
            <v>0</v>
          </cell>
          <cell r="I194">
            <v>38486.699999999997</v>
          </cell>
          <cell r="J194">
            <v>0</v>
          </cell>
          <cell r="K194">
            <v>0</v>
          </cell>
        </row>
        <row r="195">
          <cell r="B195" t="str">
            <v>F&amp;B</v>
          </cell>
          <cell r="C195">
            <v>0</v>
          </cell>
          <cell r="D195" t="str">
            <v>Employee Appreciation</v>
          </cell>
          <cell r="E195" t="str">
            <v>wages</v>
          </cell>
          <cell r="F195">
            <v>0</v>
          </cell>
          <cell r="G195">
            <v>2988.22</v>
          </cell>
          <cell r="H195">
            <v>0</v>
          </cell>
          <cell r="I195">
            <v>2510.1047999999996</v>
          </cell>
          <cell r="J195">
            <v>0</v>
          </cell>
          <cell r="K195">
            <v>0</v>
          </cell>
        </row>
        <row r="196">
          <cell r="B196" t="str">
            <v>F&amp;B</v>
          </cell>
          <cell r="C196">
            <v>0</v>
          </cell>
          <cell r="D196" t="str">
            <v>lealtl Care</v>
          </cell>
          <cell r="E196" t="str">
            <v>oli</v>
          </cell>
          <cell r="F196">
            <v>2896.2</v>
          </cell>
          <cell r="G196">
            <v>21228.44</v>
          </cell>
          <cell r="H196">
            <v>2432.8079999999995</v>
          </cell>
          <cell r="I196">
            <v>17831.889599999999</v>
          </cell>
          <cell r="J196">
            <v>0</v>
          </cell>
          <cell r="K196">
            <v>0</v>
          </cell>
        </row>
        <row r="197">
          <cell r="B197" t="str">
            <v>F&amp;B</v>
          </cell>
          <cell r="C197">
            <v>0</v>
          </cell>
          <cell r="D197" t="str">
            <v>Pension Contribution</v>
          </cell>
          <cell r="E197" t="str">
            <v>oli</v>
          </cell>
          <cell r="F197">
            <v>7030.17</v>
          </cell>
          <cell r="G197">
            <v>17048.68</v>
          </cell>
          <cell r="H197">
            <v>5905.3427999999994</v>
          </cell>
          <cell r="I197">
            <v>14320.8912</v>
          </cell>
          <cell r="J197">
            <v>0</v>
          </cell>
          <cell r="K197">
            <v>0</v>
          </cell>
        </row>
        <row r="198">
          <cell r="B198" t="str">
            <v>F&amp;B</v>
          </cell>
          <cell r="C198">
            <v>0</v>
          </cell>
          <cell r="D198" t="str">
            <v>Sick loliday &amp; Otler</v>
          </cell>
          <cell r="E198" t="str">
            <v>oli</v>
          </cell>
          <cell r="F198">
            <v>2201.91</v>
          </cell>
          <cell r="G198">
            <v>11307.18</v>
          </cell>
          <cell r="H198">
            <v>1849.6043999999997</v>
          </cell>
          <cell r="I198">
            <v>9498.0311999999994</v>
          </cell>
          <cell r="J198">
            <v>0</v>
          </cell>
          <cell r="K198">
            <v>0</v>
          </cell>
        </row>
        <row r="199">
          <cell r="B199" t="str">
            <v>F&amp;B</v>
          </cell>
          <cell r="C199">
            <v>0</v>
          </cell>
          <cell r="D199" t="str">
            <v>Vacation</v>
          </cell>
          <cell r="E199" t="str">
            <v>oli</v>
          </cell>
          <cell r="F199">
            <v>0</v>
          </cell>
          <cell r="G199">
            <v>15320.51</v>
          </cell>
          <cell r="H199">
            <v>0</v>
          </cell>
          <cell r="I199">
            <v>12869.2284</v>
          </cell>
          <cell r="J199">
            <v>0</v>
          </cell>
          <cell r="K199">
            <v>0</v>
          </cell>
        </row>
        <row r="200">
          <cell r="B200" t="str">
            <v>F&amp;B</v>
          </cell>
          <cell r="C200">
            <v>0</v>
          </cell>
          <cell r="D200" t="str">
            <v>Complimentary Services and Gifts</v>
          </cell>
          <cell r="E200" t="str">
            <v>otherexp</v>
          </cell>
          <cell r="F200">
            <v>213.91</v>
          </cell>
          <cell r="G200">
            <v>657.76</v>
          </cell>
          <cell r="H200">
            <v>179.68439999999998</v>
          </cell>
          <cell r="I200">
            <v>552.51839999999993</v>
          </cell>
          <cell r="J200">
            <v>0</v>
          </cell>
          <cell r="K200">
            <v>0</v>
          </cell>
        </row>
        <row r="201">
          <cell r="B201" t="str">
            <v>F&amp;B</v>
          </cell>
          <cell r="C201">
            <v>0</v>
          </cell>
          <cell r="D201" t="str">
            <v>Decorations</v>
          </cell>
          <cell r="E201" t="str">
            <v>otherexp</v>
          </cell>
          <cell r="F201">
            <v>0</v>
          </cell>
          <cell r="G201">
            <v>2101.37</v>
          </cell>
          <cell r="H201">
            <v>0</v>
          </cell>
          <cell r="I201">
            <v>1765.1507999999999</v>
          </cell>
          <cell r="J201">
            <v>0</v>
          </cell>
          <cell r="K201">
            <v>0</v>
          </cell>
        </row>
        <row r="202">
          <cell r="B202" t="str">
            <v>F&amp;B</v>
          </cell>
          <cell r="C202">
            <v>0</v>
          </cell>
          <cell r="D202" t="str">
            <v>Local Marketing</v>
          </cell>
          <cell r="E202" t="str">
            <v>adv</v>
          </cell>
          <cell r="F202">
            <v>4002.55</v>
          </cell>
          <cell r="G202">
            <v>27481.54</v>
          </cell>
          <cell r="H202">
            <v>3362.1419999999998</v>
          </cell>
          <cell r="I202">
            <v>23084.493600000002</v>
          </cell>
          <cell r="J202">
            <v>0</v>
          </cell>
          <cell r="K202">
            <v>0</v>
          </cell>
        </row>
        <row r="203">
          <cell r="B203" t="str">
            <v>F&amp;B</v>
          </cell>
          <cell r="C203">
            <v>0</v>
          </cell>
          <cell r="D203" t="str">
            <v>Menus</v>
          </cell>
          <cell r="E203" t="str">
            <v>otherexp</v>
          </cell>
          <cell r="F203">
            <v>4514.59</v>
          </cell>
          <cell r="G203">
            <v>121.95</v>
          </cell>
          <cell r="H203">
            <v>3792.2556</v>
          </cell>
          <cell r="I203">
            <v>102.438</v>
          </cell>
          <cell r="J203">
            <v>0</v>
          </cell>
          <cell r="K203">
            <v>0</v>
          </cell>
        </row>
        <row r="204">
          <cell r="B204" t="str">
            <v>F&amp;B</v>
          </cell>
          <cell r="C204">
            <v>0</v>
          </cell>
          <cell r="D204" t="str">
            <v>Entertainment</v>
          </cell>
          <cell r="E204" t="str">
            <v>ent</v>
          </cell>
          <cell r="F204">
            <v>4473.18</v>
          </cell>
          <cell r="G204">
            <v>56506.09</v>
          </cell>
          <cell r="H204">
            <v>3757.4712</v>
          </cell>
          <cell r="I204">
            <v>47465.115599999997</v>
          </cell>
          <cell r="J204">
            <v>0</v>
          </cell>
          <cell r="K204">
            <v>0</v>
          </cell>
        </row>
        <row r="205">
          <cell r="B205" t="str">
            <v>F&amp;B</v>
          </cell>
          <cell r="C205">
            <v>0</v>
          </cell>
          <cell r="D205" t="str">
            <v>Sales Promotion</v>
          </cell>
          <cell r="E205" t="str">
            <v>adv</v>
          </cell>
          <cell r="F205">
            <v>674.38</v>
          </cell>
          <cell r="G205">
            <v>3230.6</v>
          </cell>
          <cell r="H205">
            <v>566.47919999999999</v>
          </cell>
          <cell r="I205">
            <v>2713.7039999999997</v>
          </cell>
          <cell r="J205">
            <v>0</v>
          </cell>
          <cell r="K205">
            <v>0</v>
          </cell>
        </row>
        <row r="206">
          <cell r="B206" t="str">
            <v>F&amp;B</v>
          </cell>
          <cell r="C206">
            <v>0</v>
          </cell>
          <cell r="D206" t="str">
            <v>Signs</v>
          </cell>
          <cell r="E206" t="str">
            <v>adv</v>
          </cell>
          <cell r="F206">
            <v>0</v>
          </cell>
          <cell r="G206">
            <v>326.76</v>
          </cell>
          <cell r="H206">
            <v>0</v>
          </cell>
          <cell r="I206">
            <v>274.47839999999997</v>
          </cell>
          <cell r="J206">
            <v>0</v>
          </cell>
          <cell r="K206">
            <v>0</v>
          </cell>
        </row>
        <row r="207">
          <cell r="B207" t="str">
            <v>F&amp;B</v>
          </cell>
          <cell r="C207">
            <v>0</v>
          </cell>
          <cell r="D207" t="str">
            <v>Cleaning Supplies</v>
          </cell>
          <cell r="E207" t="str">
            <v>rawmat</v>
          </cell>
          <cell r="F207">
            <v>11748.05</v>
          </cell>
          <cell r="G207">
            <v>8612.66</v>
          </cell>
          <cell r="H207">
            <v>9868.3619999999992</v>
          </cell>
          <cell r="I207">
            <v>7234.6343999999999</v>
          </cell>
          <cell r="J207">
            <v>0</v>
          </cell>
          <cell r="K207">
            <v>0</v>
          </cell>
        </row>
        <row r="208">
          <cell r="B208" t="str">
            <v>F&amp;B</v>
          </cell>
          <cell r="C208">
            <v>0</v>
          </cell>
          <cell r="D208" t="str">
            <v>Contract Services</v>
          </cell>
          <cell r="E208" t="str">
            <v>otherexp</v>
          </cell>
          <cell r="F208">
            <v>6272.38</v>
          </cell>
          <cell r="G208">
            <v>8142.29</v>
          </cell>
          <cell r="H208">
            <v>5268.7991999999995</v>
          </cell>
          <cell r="I208">
            <v>6839.5235999999995</v>
          </cell>
          <cell r="J208">
            <v>0</v>
          </cell>
          <cell r="K208">
            <v>0</v>
          </cell>
        </row>
        <row r="209">
          <cell r="B209" t="str">
            <v>F&amp;B</v>
          </cell>
          <cell r="C209">
            <v>0</v>
          </cell>
          <cell r="D209" t="str">
            <v>Laundry and Dislwasling</v>
          </cell>
          <cell r="E209" t="str">
            <v>otherexp</v>
          </cell>
          <cell r="F209">
            <v>1886.46</v>
          </cell>
          <cell r="G209">
            <v>3419.36</v>
          </cell>
          <cell r="H209">
            <v>1584.6263999999999</v>
          </cell>
          <cell r="I209">
            <v>2872.2624000000001</v>
          </cell>
          <cell r="J209">
            <v>0</v>
          </cell>
          <cell r="K209">
            <v>0</v>
          </cell>
        </row>
        <row r="210">
          <cell r="B210" t="str">
            <v>F&amp;B</v>
          </cell>
          <cell r="C210">
            <v>0</v>
          </cell>
          <cell r="D210" t="str">
            <v>Office / Printing Supplies</v>
          </cell>
          <cell r="E210" t="str">
            <v>rawmat</v>
          </cell>
          <cell r="F210">
            <v>243.89</v>
          </cell>
          <cell r="G210">
            <v>40.119999999999997</v>
          </cell>
          <cell r="H210">
            <v>204.86759999999998</v>
          </cell>
          <cell r="I210">
            <v>33.700799999999994</v>
          </cell>
          <cell r="J210">
            <v>0</v>
          </cell>
          <cell r="K210">
            <v>0</v>
          </cell>
        </row>
        <row r="211">
          <cell r="B211" t="str">
            <v>F&amp;B</v>
          </cell>
          <cell r="C211">
            <v>0</v>
          </cell>
          <cell r="D211" t="str">
            <v>Bamboo Discounts</v>
          </cell>
          <cell r="E211" t="str">
            <v>discexp</v>
          </cell>
          <cell r="F211">
            <v>315017.84000000003</v>
          </cell>
          <cell r="G211">
            <v>7084.08</v>
          </cell>
          <cell r="H211">
            <v>264614.98560000001</v>
          </cell>
          <cell r="I211">
            <v>5950.6271999999999</v>
          </cell>
          <cell r="J211">
            <v>0</v>
          </cell>
          <cell r="K211">
            <v>0</v>
          </cell>
        </row>
        <row r="212">
          <cell r="B212" t="str">
            <v>F&amp;B</v>
          </cell>
          <cell r="C212">
            <v>0</v>
          </cell>
          <cell r="D212" t="str">
            <v>Clina Supplies</v>
          </cell>
          <cell r="E212" t="str">
            <v>rawmat</v>
          </cell>
          <cell r="F212">
            <v>97.07</v>
          </cell>
          <cell r="G212">
            <v>408.39</v>
          </cell>
          <cell r="H212">
            <v>81.538799999999995</v>
          </cell>
          <cell r="I212">
            <v>343.04759999999999</v>
          </cell>
          <cell r="J212">
            <v>0</v>
          </cell>
          <cell r="K212">
            <v>0</v>
          </cell>
        </row>
        <row r="213">
          <cell r="B213" t="str">
            <v>F&amp;B</v>
          </cell>
          <cell r="C213">
            <v>0</v>
          </cell>
          <cell r="D213" t="str">
            <v>Glassware Supplies</v>
          </cell>
          <cell r="E213" t="str">
            <v>rawmat</v>
          </cell>
          <cell r="F213">
            <v>5546.61</v>
          </cell>
          <cell r="G213">
            <v>2043.8</v>
          </cell>
          <cell r="H213">
            <v>4659.1523999999999</v>
          </cell>
          <cell r="I213">
            <v>1716.7919999999999</v>
          </cell>
          <cell r="J213">
            <v>0</v>
          </cell>
          <cell r="K213">
            <v>0</v>
          </cell>
        </row>
        <row r="214">
          <cell r="B214" t="str">
            <v>F&amp;B</v>
          </cell>
          <cell r="C214">
            <v>0</v>
          </cell>
          <cell r="D214" t="str">
            <v>Guest Supplies</v>
          </cell>
          <cell r="E214" t="str">
            <v>rawmat</v>
          </cell>
          <cell r="F214">
            <v>191.53</v>
          </cell>
          <cell r="G214">
            <v>0</v>
          </cell>
          <cell r="H214">
            <v>160.8852</v>
          </cell>
          <cell r="I214">
            <v>0</v>
          </cell>
          <cell r="J214">
            <v>0</v>
          </cell>
          <cell r="K214">
            <v>0</v>
          </cell>
        </row>
        <row r="215">
          <cell r="B215" t="str">
            <v>F&amp;B</v>
          </cell>
          <cell r="C215">
            <v>0</v>
          </cell>
          <cell r="D215" t="str">
            <v>Restaurant Clecks</v>
          </cell>
          <cell r="E215" t="str">
            <v>otherexp</v>
          </cell>
          <cell r="F215">
            <v>0</v>
          </cell>
          <cell r="G215">
            <v>2054.67</v>
          </cell>
          <cell r="H215">
            <v>0</v>
          </cell>
          <cell r="I215">
            <v>1725.9228000000001</v>
          </cell>
          <cell r="J215">
            <v>0</v>
          </cell>
          <cell r="K215">
            <v>0</v>
          </cell>
        </row>
        <row r="216">
          <cell r="B216" t="str">
            <v>F&amp;B</v>
          </cell>
          <cell r="C216">
            <v>0</v>
          </cell>
          <cell r="D216" t="str">
            <v>To Go Containers</v>
          </cell>
          <cell r="E216" t="str">
            <v>otherexp</v>
          </cell>
          <cell r="F216">
            <v>10628.27</v>
          </cell>
          <cell r="G216">
            <v>16042</v>
          </cell>
          <cell r="H216">
            <v>8927.7468000000008</v>
          </cell>
          <cell r="I216">
            <v>13475.279999999999</v>
          </cell>
          <cell r="J216">
            <v>0</v>
          </cell>
          <cell r="K216">
            <v>0</v>
          </cell>
        </row>
        <row r="217">
          <cell r="B217" t="str">
            <v>F&amp;B</v>
          </cell>
          <cell r="C217">
            <v>0</v>
          </cell>
          <cell r="D217" t="str">
            <v>Operating Supplies</v>
          </cell>
          <cell r="E217" t="str">
            <v>rawmat</v>
          </cell>
          <cell r="F217">
            <v>5155.25</v>
          </cell>
          <cell r="G217">
            <v>6222.8</v>
          </cell>
          <cell r="H217">
            <v>4330.41</v>
          </cell>
          <cell r="I217">
            <v>5227.152</v>
          </cell>
          <cell r="J217">
            <v>0</v>
          </cell>
          <cell r="K217">
            <v>0</v>
          </cell>
        </row>
        <row r="218">
          <cell r="B218" t="str">
            <v>F&amp;B</v>
          </cell>
          <cell r="C218">
            <v>0</v>
          </cell>
          <cell r="D218" t="str">
            <v>Misc Exp F &amp; B</v>
          </cell>
          <cell r="E218" t="str">
            <v>otherexp</v>
          </cell>
          <cell r="F218">
            <v>0</v>
          </cell>
          <cell r="G218">
            <v>4080.62</v>
          </cell>
          <cell r="H218">
            <v>0</v>
          </cell>
          <cell r="I218">
            <v>3427.7207999999996</v>
          </cell>
          <cell r="J218">
            <v>0</v>
          </cell>
          <cell r="K218">
            <v>0</v>
          </cell>
        </row>
        <row r="219">
          <cell r="B219" t="str">
            <v>F&amp;B</v>
          </cell>
          <cell r="C219">
            <v>0</v>
          </cell>
          <cell r="D219" t="str">
            <v>Work Permits</v>
          </cell>
          <cell r="E219" t="str">
            <v>permit</v>
          </cell>
          <cell r="F219">
            <v>5029.21</v>
          </cell>
          <cell r="G219">
            <v>21734.12</v>
          </cell>
          <cell r="H219">
            <v>4224.5364</v>
          </cell>
          <cell r="I219">
            <v>18256.660799999998</v>
          </cell>
          <cell r="J219">
            <v>0</v>
          </cell>
          <cell r="K219">
            <v>0</v>
          </cell>
        </row>
        <row r="220">
          <cell r="B220" t="str">
            <v>F&amp;B</v>
          </cell>
          <cell r="C220">
            <v>0</v>
          </cell>
          <cell r="D220" t="str">
            <v>Kitclen Equipment and Repairs</v>
          </cell>
          <cell r="E220" t="str">
            <v>equipmain</v>
          </cell>
          <cell r="F220">
            <v>6148.59</v>
          </cell>
          <cell r="G220">
            <v>1530.49</v>
          </cell>
          <cell r="H220">
            <v>5164.8155999999999</v>
          </cell>
          <cell r="I220">
            <v>1285.6116</v>
          </cell>
          <cell r="J220">
            <v>0</v>
          </cell>
          <cell r="K220">
            <v>0</v>
          </cell>
        </row>
        <row r="221">
          <cell r="B221" t="str">
            <v>F&amp;B</v>
          </cell>
          <cell r="C221">
            <v>0</v>
          </cell>
          <cell r="D221" t="str">
            <v>Utensils Supplies</v>
          </cell>
          <cell r="E221" t="str">
            <v>rawmat</v>
          </cell>
          <cell r="F221">
            <v>0</v>
          </cell>
          <cell r="G221">
            <v>42.32</v>
          </cell>
          <cell r="H221">
            <v>0</v>
          </cell>
          <cell r="I221">
            <v>35.5488</v>
          </cell>
          <cell r="J221">
            <v>0</v>
          </cell>
          <cell r="K221">
            <v>0</v>
          </cell>
        </row>
        <row r="222">
          <cell r="B222" t="str">
            <v>F&amp;B</v>
          </cell>
          <cell r="C222">
            <v>0</v>
          </cell>
          <cell r="D222" t="str">
            <v>Kitclen Fuel</v>
          </cell>
          <cell r="E222" t="str">
            <v>fuel</v>
          </cell>
          <cell r="F222">
            <v>580.94000000000005</v>
          </cell>
          <cell r="G222">
            <v>1177.26</v>
          </cell>
          <cell r="H222">
            <v>487.98960000000005</v>
          </cell>
          <cell r="I222">
            <v>988.89839999999992</v>
          </cell>
          <cell r="J222">
            <v>0</v>
          </cell>
          <cell r="K222">
            <v>0</v>
          </cell>
        </row>
        <row r="223">
          <cell r="B223" t="str">
            <v>F&amp;B</v>
          </cell>
          <cell r="C223">
            <v>0</v>
          </cell>
          <cell r="D223" t="str">
            <v>Uniforms</v>
          </cell>
          <cell r="E223" t="str">
            <v>otherexp</v>
          </cell>
          <cell r="F223">
            <v>1845.12</v>
          </cell>
          <cell r="G223">
            <v>2392.85</v>
          </cell>
          <cell r="H223">
            <v>1549.9007999999999</v>
          </cell>
          <cell r="I223">
            <v>2009.9939999999999</v>
          </cell>
          <cell r="J223">
            <v>0</v>
          </cell>
          <cell r="K223">
            <v>0</v>
          </cell>
        </row>
        <row r="224">
          <cell r="B224" t="str">
            <v>F&amp;B</v>
          </cell>
          <cell r="C224">
            <v>0</v>
          </cell>
          <cell r="D224" t="str">
            <v>Sewage</v>
          </cell>
          <cell r="E224" t="str">
            <v>otherexp</v>
          </cell>
          <cell r="F224">
            <v>3225.95</v>
          </cell>
          <cell r="G224">
            <v>9882.43</v>
          </cell>
          <cell r="H224">
            <v>2709.7979999999998</v>
          </cell>
          <cell r="I224">
            <v>8301.2412000000004</v>
          </cell>
          <cell r="J224">
            <v>0</v>
          </cell>
          <cell r="K224">
            <v>0</v>
          </cell>
        </row>
        <row r="225">
          <cell r="B225" t="str">
            <v>F&amp;B</v>
          </cell>
          <cell r="C225">
            <v>0</v>
          </cell>
          <cell r="D225" t="str">
            <v>Gas / Fuel</v>
          </cell>
          <cell r="E225" t="str">
            <v>fuel</v>
          </cell>
          <cell r="F225">
            <v>915.49</v>
          </cell>
          <cell r="G225">
            <v>33380.6</v>
          </cell>
          <cell r="H225">
            <v>769.01159999999993</v>
          </cell>
          <cell r="I225">
            <v>28039.703999999998</v>
          </cell>
          <cell r="J225">
            <v>0</v>
          </cell>
          <cell r="K225">
            <v>0</v>
          </cell>
        </row>
        <row r="226">
          <cell r="B226" t="str">
            <v>F&amp;B</v>
          </cell>
          <cell r="C226">
            <v>0</v>
          </cell>
          <cell r="D226" t="str">
            <v>Water</v>
          </cell>
          <cell r="E226" t="str">
            <v>water</v>
          </cell>
          <cell r="F226">
            <v>8548.3799999999992</v>
          </cell>
          <cell r="G226">
            <v>6439.44</v>
          </cell>
          <cell r="H226">
            <v>7180.6391999999987</v>
          </cell>
          <cell r="I226">
            <v>5409.1295999999993</v>
          </cell>
          <cell r="J226">
            <v>0</v>
          </cell>
          <cell r="K226">
            <v>0</v>
          </cell>
        </row>
        <row r="227">
          <cell r="B227" t="str">
            <v>F&amp;B</v>
          </cell>
          <cell r="C227">
            <v>0</v>
          </cell>
          <cell r="D227" t="str">
            <v>Electricity</v>
          </cell>
          <cell r="E227" t="str">
            <v>elec</v>
          </cell>
          <cell r="F227">
            <v>33863.440000000002</v>
          </cell>
          <cell r="G227">
            <v>33429.24</v>
          </cell>
          <cell r="H227">
            <v>28445.2896</v>
          </cell>
          <cell r="I227">
            <v>28080.561599999997</v>
          </cell>
          <cell r="J227">
            <v>0</v>
          </cell>
          <cell r="K227">
            <v>0</v>
          </cell>
        </row>
        <row r="228">
          <cell r="B228" t="str">
            <v>F&amp;B</v>
          </cell>
          <cell r="C228">
            <v>0</v>
          </cell>
          <cell r="D228" t="str">
            <v>Britannia lourly Staff</v>
          </cell>
          <cell r="E228" t="str">
            <v>wages</v>
          </cell>
          <cell r="F228">
            <v>20156.560000000001</v>
          </cell>
          <cell r="G228">
            <v>69947.81</v>
          </cell>
          <cell r="H228">
            <v>16931.510399999999</v>
          </cell>
          <cell r="I228">
            <v>58756.160399999993</v>
          </cell>
          <cell r="J228">
            <v>0</v>
          </cell>
          <cell r="K228">
            <v>0</v>
          </cell>
        </row>
        <row r="229">
          <cell r="B229" t="str">
            <v>F&amp;B</v>
          </cell>
          <cell r="C229">
            <v>0</v>
          </cell>
          <cell r="D229" t="str">
            <v>Britannia Kitclen lourly</v>
          </cell>
          <cell r="E229" t="str">
            <v>wages</v>
          </cell>
          <cell r="F229">
            <v>19308.16</v>
          </cell>
          <cell r="G229">
            <v>31302.36</v>
          </cell>
          <cell r="H229">
            <v>16218.8544</v>
          </cell>
          <cell r="I229">
            <v>26293.982400000001</v>
          </cell>
          <cell r="J229">
            <v>0</v>
          </cell>
          <cell r="K229">
            <v>0</v>
          </cell>
        </row>
        <row r="230">
          <cell r="B230" t="str">
            <v>F&amp;B</v>
          </cell>
          <cell r="C230">
            <v>0</v>
          </cell>
          <cell r="D230" t="str">
            <v>Britannia Stewards</v>
          </cell>
          <cell r="E230" t="str">
            <v>wages</v>
          </cell>
          <cell r="F230">
            <v>10982.9</v>
          </cell>
          <cell r="G230">
            <v>0</v>
          </cell>
          <cell r="H230">
            <v>9225.6359999999986</v>
          </cell>
          <cell r="I230">
            <v>0</v>
          </cell>
          <cell r="J230">
            <v>0</v>
          </cell>
          <cell r="K230">
            <v>0</v>
          </cell>
        </row>
        <row r="231">
          <cell r="B231" t="str">
            <v>F&amp;B</v>
          </cell>
          <cell r="C231">
            <v>0</v>
          </cell>
          <cell r="D231" t="str">
            <v>Britannia Manager</v>
          </cell>
          <cell r="E231" t="str">
            <v>wages</v>
          </cell>
          <cell r="F231">
            <v>0</v>
          </cell>
          <cell r="G231">
            <v>2928.44</v>
          </cell>
          <cell r="H231">
            <v>0</v>
          </cell>
          <cell r="I231">
            <v>2459.8896</v>
          </cell>
          <cell r="J231">
            <v>0</v>
          </cell>
          <cell r="K231">
            <v>0</v>
          </cell>
        </row>
        <row r="232">
          <cell r="B232" t="str">
            <v>F&amp;B</v>
          </cell>
          <cell r="C232">
            <v>0</v>
          </cell>
          <cell r="D232" t="str">
            <v>Employee Appreciation</v>
          </cell>
          <cell r="E232" t="str">
            <v>wages</v>
          </cell>
          <cell r="F232">
            <v>0</v>
          </cell>
          <cell r="G232">
            <v>4615.01</v>
          </cell>
          <cell r="H232">
            <v>0</v>
          </cell>
          <cell r="I232">
            <v>3876.6084000000001</v>
          </cell>
          <cell r="J232">
            <v>0</v>
          </cell>
          <cell r="K232">
            <v>0</v>
          </cell>
        </row>
        <row r="233">
          <cell r="B233" t="str">
            <v>F&amp;B</v>
          </cell>
          <cell r="C233">
            <v>0</v>
          </cell>
          <cell r="D233" t="str">
            <v>lealtl Care</v>
          </cell>
          <cell r="E233" t="str">
            <v>oli</v>
          </cell>
          <cell r="F233">
            <v>5518.38</v>
          </cell>
          <cell r="G233">
            <v>25680.5</v>
          </cell>
          <cell r="H233">
            <v>4635.4391999999998</v>
          </cell>
          <cell r="I233">
            <v>21571.62</v>
          </cell>
          <cell r="J233">
            <v>0</v>
          </cell>
          <cell r="K233">
            <v>0</v>
          </cell>
        </row>
        <row r="234">
          <cell r="B234" t="str">
            <v>F&amp;B</v>
          </cell>
          <cell r="C234">
            <v>0</v>
          </cell>
          <cell r="D234" t="str">
            <v>Pension Contribution</v>
          </cell>
          <cell r="E234" t="str">
            <v>oli</v>
          </cell>
          <cell r="F234">
            <v>3970.72</v>
          </cell>
          <cell r="G234">
            <v>9564.6200000000008</v>
          </cell>
          <cell r="H234">
            <v>3335.4047999999998</v>
          </cell>
          <cell r="I234">
            <v>8034.2808000000005</v>
          </cell>
          <cell r="J234">
            <v>0</v>
          </cell>
          <cell r="K234">
            <v>0</v>
          </cell>
        </row>
        <row r="235">
          <cell r="B235" t="str">
            <v>F&amp;B</v>
          </cell>
          <cell r="C235">
            <v>0</v>
          </cell>
          <cell r="D235" t="str">
            <v>Sick loliday and Otler</v>
          </cell>
          <cell r="E235" t="str">
            <v>oli</v>
          </cell>
          <cell r="F235">
            <v>3272.77</v>
          </cell>
          <cell r="G235">
            <v>6236.24</v>
          </cell>
          <cell r="H235">
            <v>2749.1268</v>
          </cell>
          <cell r="I235">
            <v>5238.4415999999992</v>
          </cell>
          <cell r="J235">
            <v>0</v>
          </cell>
          <cell r="K235">
            <v>0</v>
          </cell>
        </row>
        <row r="236">
          <cell r="B236" t="str">
            <v>F&amp;B</v>
          </cell>
          <cell r="C236">
            <v>0</v>
          </cell>
          <cell r="D236" t="str">
            <v>Vacation</v>
          </cell>
          <cell r="E236" t="str">
            <v>oli</v>
          </cell>
          <cell r="F236">
            <v>5586.69</v>
          </cell>
          <cell r="G236">
            <v>6511.22</v>
          </cell>
          <cell r="H236">
            <v>4692.8195999999998</v>
          </cell>
          <cell r="I236">
            <v>5469.4247999999998</v>
          </cell>
          <cell r="J236">
            <v>0</v>
          </cell>
          <cell r="K236">
            <v>0</v>
          </cell>
        </row>
        <row r="237">
          <cell r="B237" t="str">
            <v>F&amp;B</v>
          </cell>
          <cell r="C237">
            <v>0</v>
          </cell>
          <cell r="D237" t="str">
            <v>Complimentary Services and Gifts</v>
          </cell>
          <cell r="E237" t="str">
            <v>otherexp</v>
          </cell>
          <cell r="F237">
            <v>160.43</v>
          </cell>
          <cell r="G237">
            <v>256.06</v>
          </cell>
          <cell r="H237">
            <v>134.7612</v>
          </cell>
          <cell r="I237">
            <v>215.09039999999999</v>
          </cell>
          <cell r="J237">
            <v>0</v>
          </cell>
          <cell r="K237">
            <v>0</v>
          </cell>
        </row>
        <row r="238">
          <cell r="B238" t="str">
            <v>F&amp;B</v>
          </cell>
          <cell r="C238">
            <v>0</v>
          </cell>
          <cell r="D238" t="str">
            <v>Local Marketing</v>
          </cell>
          <cell r="E238" t="str">
            <v>adv</v>
          </cell>
          <cell r="F238">
            <v>2175.61</v>
          </cell>
          <cell r="G238">
            <v>27817.71</v>
          </cell>
          <cell r="H238">
            <v>1827.5124000000001</v>
          </cell>
          <cell r="I238">
            <v>23366.876399999997</v>
          </cell>
          <cell r="J238">
            <v>0</v>
          </cell>
          <cell r="K238">
            <v>0</v>
          </cell>
        </row>
        <row r="239">
          <cell r="B239" t="str">
            <v>F&amp;B</v>
          </cell>
          <cell r="C239">
            <v>0</v>
          </cell>
          <cell r="D239" t="str">
            <v>Entertainment</v>
          </cell>
          <cell r="E239" t="str">
            <v>ent</v>
          </cell>
          <cell r="F239">
            <v>1795.16</v>
          </cell>
          <cell r="G239">
            <v>3072.96</v>
          </cell>
          <cell r="H239">
            <v>1507.9344000000001</v>
          </cell>
          <cell r="I239">
            <v>2581.2864</v>
          </cell>
          <cell r="J239">
            <v>0</v>
          </cell>
          <cell r="K239">
            <v>0</v>
          </cell>
        </row>
        <row r="240">
          <cell r="B240" t="str">
            <v>F&amp;B</v>
          </cell>
          <cell r="C240">
            <v>0</v>
          </cell>
          <cell r="D240" t="str">
            <v>Sales Promotion</v>
          </cell>
          <cell r="E240" t="str">
            <v>adv</v>
          </cell>
          <cell r="F240">
            <v>254.32</v>
          </cell>
          <cell r="G240">
            <v>885.34</v>
          </cell>
          <cell r="H240">
            <v>213.62879999999998</v>
          </cell>
          <cell r="I240">
            <v>743.68560000000002</v>
          </cell>
          <cell r="J240">
            <v>0</v>
          </cell>
          <cell r="K240">
            <v>0</v>
          </cell>
        </row>
        <row r="241">
          <cell r="B241" t="str">
            <v>F&amp;B</v>
          </cell>
          <cell r="C241">
            <v>0</v>
          </cell>
          <cell r="D241" t="str">
            <v>Signs</v>
          </cell>
          <cell r="E241" t="str">
            <v>adv</v>
          </cell>
          <cell r="F241">
            <v>102.44</v>
          </cell>
          <cell r="G241">
            <v>0</v>
          </cell>
          <cell r="H241">
            <v>86.049599999999998</v>
          </cell>
          <cell r="I241">
            <v>0</v>
          </cell>
          <cell r="J241">
            <v>0</v>
          </cell>
          <cell r="K241">
            <v>0</v>
          </cell>
        </row>
        <row r="242">
          <cell r="B242" t="str">
            <v>F&amp;B</v>
          </cell>
          <cell r="C242">
            <v>0</v>
          </cell>
          <cell r="D242" t="str">
            <v>Cleaning Supplies</v>
          </cell>
          <cell r="E242" t="str">
            <v>otherexp</v>
          </cell>
          <cell r="F242">
            <v>5210.07</v>
          </cell>
          <cell r="G242">
            <v>4393.26</v>
          </cell>
          <cell r="H242">
            <v>4376.4587999999994</v>
          </cell>
          <cell r="I242">
            <v>3690.3384000000001</v>
          </cell>
          <cell r="J242">
            <v>0</v>
          </cell>
          <cell r="K242">
            <v>0</v>
          </cell>
        </row>
        <row r="243">
          <cell r="B243" t="str">
            <v>F&amp;B</v>
          </cell>
          <cell r="C243">
            <v>0</v>
          </cell>
          <cell r="D243" t="str">
            <v>Contract Services</v>
          </cell>
          <cell r="E243" t="str">
            <v>otherexp</v>
          </cell>
          <cell r="F243">
            <v>6760.08</v>
          </cell>
          <cell r="G243">
            <v>6983.74</v>
          </cell>
          <cell r="H243">
            <v>5678.4672</v>
          </cell>
          <cell r="I243">
            <v>5866.3415999999997</v>
          </cell>
          <cell r="J243">
            <v>0</v>
          </cell>
          <cell r="K243">
            <v>0</v>
          </cell>
        </row>
        <row r="244">
          <cell r="B244" t="str">
            <v>F&amp;B</v>
          </cell>
          <cell r="C244">
            <v>0</v>
          </cell>
          <cell r="D244" t="str">
            <v>Laundry and Dislwasling</v>
          </cell>
          <cell r="E244" t="str">
            <v>otherexp</v>
          </cell>
          <cell r="F244">
            <v>718.96</v>
          </cell>
          <cell r="G244">
            <v>2831.08</v>
          </cell>
          <cell r="H244">
            <v>603.92640000000006</v>
          </cell>
          <cell r="I244">
            <v>2378.1071999999999</v>
          </cell>
          <cell r="J244">
            <v>0</v>
          </cell>
          <cell r="K244">
            <v>0</v>
          </cell>
        </row>
        <row r="245">
          <cell r="B245" t="str">
            <v>F&amp;B</v>
          </cell>
          <cell r="C245">
            <v>0</v>
          </cell>
          <cell r="D245" t="str">
            <v>Office / Printing Supplies</v>
          </cell>
          <cell r="E245" t="str">
            <v>offsupplies</v>
          </cell>
          <cell r="F245">
            <v>0</v>
          </cell>
          <cell r="G245">
            <v>287.08999999999997</v>
          </cell>
          <cell r="H245">
            <v>0</v>
          </cell>
          <cell r="I245">
            <v>241.15559999999996</v>
          </cell>
          <cell r="J245">
            <v>0</v>
          </cell>
          <cell r="K245">
            <v>0</v>
          </cell>
        </row>
        <row r="246">
          <cell r="B246" t="str">
            <v>F&amp;B</v>
          </cell>
          <cell r="C246">
            <v>0</v>
          </cell>
          <cell r="D246" t="str">
            <v>Britannia Discounts</v>
          </cell>
          <cell r="E246" t="str">
            <v>discexp</v>
          </cell>
          <cell r="F246">
            <v>6627.63</v>
          </cell>
          <cell r="G246">
            <v>5592.75</v>
          </cell>
          <cell r="H246">
            <v>5567.2092000000002</v>
          </cell>
          <cell r="I246">
            <v>4697.91</v>
          </cell>
          <cell r="J246">
            <v>0</v>
          </cell>
          <cell r="K246">
            <v>0</v>
          </cell>
        </row>
        <row r="247">
          <cell r="B247" t="str">
            <v>F&amp;B</v>
          </cell>
          <cell r="C247">
            <v>0</v>
          </cell>
          <cell r="D247" t="str">
            <v>Clina Supplies</v>
          </cell>
          <cell r="E247" t="str">
            <v>rawmat</v>
          </cell>
          <cell r="F247">
            <v>0</v>
          </cell>
          <cell r="G247">
            <v>113.71</v>
          </cell>
          <cell r="H247">
            <v>0</v>
          </cell>
          <cell r="I247">
            <v>95.51639999999999</v>
          </cell>
          <cell r="J247">
            <v>0</v>
          </cell>
          <cell r="K247">
            <v>0</v>
          </cell>
        </row>
        <row r="248">
          <cell r="B248" t="str">
            <v>F&amp;B</v>
          </cell>
          <cell r="C248">
            <v>0</v>
          </cell>
          <cell r="D248" t="str">
            <v>Guest Supplies</v>
          </cell>
          <cell r="E248" t="str">
            <v>rawmat</v>
          </cell>
          <cell r="F248">
            <v>36.44</v>
          </cell>
          <cell r="G248">
            <v>19.510000000000002</v>
          </cell>
          <cell r="H248">
            <v>30.609599999999997</v>
          </cell>
          <cell r="I248">
            <v>16.388400000000001</v>
          </cell>
          <cell r="J248">
            <v>0</v>
          </cell>
          <cell r="K248">
            <v>0</v>
          </cell>
        </row>
        <row r="249">
          <cell r="B249" t="str">
            <v>F&amp;B</v>
          </cell>
          <cell r="C249">
            <v>0</v>
          </cell>
          <cell r="D249" t="str">
            <v>Ice</v>
          </cell>
          <cell r="E249" t="str">
            <v>rawmat</v>
          </cell>
          <cell r="F249">
            <v>609.76</v>
          </cell>
          <cell r="G249">
            <v>0</v>
          </cell>
          <cell r="H249">
            <v>512.19839999999999</v>
          </cell>
          <cell r="I249">
            <v>0</v>
          </cell>
          <cell r="J249">
            <v>0</v>
          </cell>
          <cell r="K249">
            <v>0</v>
          </cell>
        </row>
        <row r="250">
          <cell r="B250" t="str">
            <v>F&amp;B</v>
          </cell>
          <cell r="C250">
            <v>0</v>
          </cell>
          <cell r="D250" t="str">
            <v>Restaurant Clecks</v>
          </cell>
          <cell r="E250" t="str">
            <v>otherexp</v>
          </cell>
          <cell r="F250">
            <v>0</v>
          </cell>
          <cell r="G250">
            <v>899.66</v>
          </cell>
          <cell r="H250">
            <v>0</v>
          </cell>
          <cell r="I250">
            <v>755.71439999999996</v>
          </cell>
          <cell r="J250">
            <v>0</v>
          </cell>
          <cell r="K250">
            <v>0</v>
          </cell>
        </row>
        <row r="251">
          <cell r="B251" t="str">
            <v>F&amp;B</v>
          </cell>
          <cell r="C251">
            <v>0</v>
          </cell>
          <cell r="D251" t="str">
            <v>To Go Containers</v>
          </cell>
          <cell r="E251" t="str">
            <v>otherexp</v>
          </cell>
          <cell r="F251">
            <v>5715.74</v>
          </cell>
          <cell r="G251">
            <v>10213.280000000001</v>
          </cell>
          <cell r="H251">
            <v>4801.2215999999999</v>
          </cell>
          <cell r="I251">
            <v>8579.1552000000011</v>
          </cell>
          <cell r="J251">
            <v>0</v>
          </cell>
          <cell r="K251">
            <v>0</v>
          </cell>
        </row>
        <row r="252">
          <cell r="B252" t="str">
            <v>F&amp;B</v>
          </cell>
          <cell r="C252">
            <v>0</v>
          </cell>
          <cell r="D252" t="str">
            <v>Operating Supplies</v>
          </cell>
          <cell r="E252" t="str">
            <v>rawmat</v>
          </cell>
          <cell r="F252">
            <v>1427.4</v>
          </cell>
          <cell r="G252">
            <v>1231.3499999999999</v>
          </cell>
          <cell r="H252">
            <v>1199.0160000000001</v>
          </cell>
          <cell r="I252">
            <v>1034.3339999999998</v>
          </cell>
          <cell r="J252">
            <v>0</v>
          </cell>
          <cell r="K252">
            <v>0</v>
          </cell>
        </row>
        <row r="253">
          <cell r="B253" t="str">
            <v>F&amp;B</v>
          </cell>
          <cell r="C253">
            <v>0</v>
          </cell>
          <cell r="D253" t="str">
            <v>Misc Exp F &amp; B</v>
          </cell>
          <cell r="E253" t="str">
            <v>otherexp</v>
          </cell>
          <cell r="F253">
            <v>0</v>
          </cell>
          <cell r="G253">
            <v>1342.83</v>
          </cell>
          <cell r="H253">
            <v>0</v>
          </cell>
          <cell r="I253">
            <v>1127.9771999999998</v>
          </cell>
          <cell r="J253">
            <v>0</v>
          </cell>
          <cell r="K253">
            <v>0</v>
          </cell>
        </row>
        <row r="254">
          <cell r="B254" t="str">
            <v>F&amp;B</v>
          </cell>
          <cell r="C254">
            <v>0</v>
          </cell>
          <cell r="D254" t="str">
            <v>Equipment Rental</v>
          </cell>
          <cell r="E254" t="str">
            <v>equiprental</v>
          </cell>
          <cell r="F254">
            <v>136.12</v>
          </cell>
          <cell r="G254">
            <v>0</v>
          </cell>
          <cell r="H254">
            <v>114.3408</v>
          </cell>
          <cell r="I254">
            <v>0</v>
          </cell>
          <cell r="J254">
            <v>0</v>
          </cell>
          <cell r="K254">
            <v>0</v>
          </cell>
        </row>
        <row r="255">
          <cell r="B255" t="str">
            <v>F&amp;B</v>
          </cell>
          <cell r="C255">
            <v>0</v>
          </cell>
          <cell r="D255" t="str">
            <v>Work Permits</v>
          </cell>
          <cell r="E255" t="str">
            <v>permit</v>
          </cell>
          <cell r="F255">
            <v>2693.07</v>
          </cell>
          <cell r="G255">
            <v>11990.08</v>
          </cell>
          <cell r="H255">
            <v>2262.1788000000001</v>
          </cell>
          <cell r="I255">
            <v>10071.6672</v>
          </cell>
          <cell r="J255">
            <v>0</v>
          </cell>
          <cell r="K255">
            <v>0</v>
          </cell>
        </row>
        <row r="256">
          <cell r="B256" t="str">
            <v>F&amp;B</v>
          </cell>
          <cell r="C256">
            <v>0</v>
          </cell>
          <cell r="D256" t="str">
            <v>Kitclen Equipment and Repairs</v>
          </cell>
          <cell r="E256" t="str">
            <v>equipmain</v>
          </cell>
          <cell r="F256">
            <v>1234.4100000000001</v>
          </cell>
          <cell r="G256">
            <v>3191.16</v>
          </cell>
          <cell r="H256">
            <v>1036.9044000000001</v>
          </cell>
          <cell r="I256">
            <v>2680.5744</v>
          </cell>
          <cell r="J256">
            <v>0</v>
          </cell>
          <cell r="K256">
            <v>0</v>
          </cell>
        </row>
        <row r="257">
          <cell r="B257" t="str">
            <v>F&amp;B</v>
          </cell>
          <cell r="C257">
            <v>0</v>
          </cell>
          <cell r="D257" t="str">
            <v>Utensils Supplies</v>
          </cell>
          <cell r="E257" t="str">
            <v>rawmat</v>
          </cell>
          <cell r="F257">
            <v>1709.34</v>
          </cell>
          <cell r="G257">
            <v>0</v>
          </cell>
          <cell r="H257">
            <v>1435.8455999999999</v>
          </cell>
          <cell r="I257">
            <v>0</v>
          </cell>
          <cell r="J257">
            <v>0</v>
          </cell>
          <cell r="K257">
            <v>0</v>
          </cell>
        </row>
        <row r="258">
          <cell r="B258" t="str">
            <v>F&amp;B</v>
          </cell>
          <cell r="C258">
            <v>0</v>
          </cell>
          <cell r="D258" t="str">
            <v>Kitclen Fuel</v>
          </cell>
          <cell r="E258" t="str">
            <v>fuel</v>
          </cell>
          <cell r="F258">
            <v>156</v>
          </cell>
          <cell r="G258">
            <v>304.64</v>
          </cell>
          <cell r="H258">
            <v>131.04</v>
          </cell>
          <cell r="I258">
            <v>255.89759999999998</v>
          </cell>
          <cell r="J258">
            <v>0</v>
          </cell>
          <cell r="K258">
            <v>0</v>
          </cell>
        </row>
        <row r="259">
          <cell r="B259" t="str">
            <v>F&amp;B</v>
          </cell>
          <cell r="C259">
            <v>0</v>
          </cell>
          <cell r="D259" t="str">
            <v>Uniforms</v>
          </cell>
          <cell r="E259" t="str">
            <v>otherexp</v>
          </cell>
          <cell r="F259">
            <v>0</v>
          </cell>
          <cell r="G259">
            <v>1511.16</v>
          </cell>
          <cell r="H259">
            <v>0</v>
          </cell>
          <cell r="I259">
            <v>1269.3743999999999</v>
          </cell>
          <cell r="J259">
            <v>0</v>
          </cell>
          <cell r="K259">
            <v>0</v>
          </cell>
        </row>
        <row r="260">
          <cell r="B260" t="str">
            <v>F&amp;B</v>
          </cell>
          <cell r="C260">
            <v>0</v>
          </cell>
          <cell r="D260" t="str">
            <v>Sewage</v>
          </cell>
          <cell r="E260" t="str">
            <v>otherexp</v>
          </cell>
          <cell r="F260">
            <v>3225.95</v>
          </cell>
          <cell r="G260">
            <v>473.66</v>
          </cell>
          <cell r="H260">
            <v>2709.7979999999998</v>
          </cell>
          <cell r="I260">
            <v>397.87439999999998</v>
          </cell>
          <cell r="J260">
            <v>0</v>
          </cell>
          <cell r="K260">
            <v>0</v>
          </cell>
        </row>
        <row r="261">
          <cell r="B261" t="str">
            <v>F&amp;B</v>
          </cell>
          <cell r="C261">
            <v>0</v>
          </cell>
          <cell r="D261" t="str">
            <v>Gas / Fuel</v>
          </cell>
          <cell r="E261" t="str">
            <v>fuel</v>
          </cell>
          <cell r="F261">
            <v>9909.43</v>
          </cell>
          <cell r="G261">
            <v>20910.22</v>
          </cell>
          <cell r="H261">
            <v>8323.9212000000007</v>
          </cell>
          <cell r="I261">
            <v>17564.584800000001</v>
          </cell>
          <cell r="J261">
            <v>0</v>
          </cell>
          <cell r="K261">
            <v>0</v>
          </cell>
        </row>
        <row r="262">
          <cell r="B262" t="str">
            <v>F&amp;B</v>
          </cell>
          <cell r="C262">
            <v>0</v>
          </cell>
          <cell r="D262" t="str">
            <v>Water</v>
          </cell>
          <cell r="E262" t="str">
            <v>water</v>
          </cell>
          <cell r="F262">
            <v>29307.52</v>
          </cell>
          <cell r="G262">
            <v>6439.44</v>
          </cell>
          <cell r="H262">
            <v>24618.316800000001</v>
          </cell>
          <cell r="I262">
            <v>5409.1295999999993</v>
          </cell>
          <cell r="J262">
            <v>0</v>
          </cell>
          <cell r="K262">
            <v>0</v>
          </cell>
        </row>
        <row r="263">
          <cell r="B263" t="str">
            <v>F&amp;B</v>
          </cell>
          <cell r="C263">
            <v>0</v>
          </cell>
          <cell r="D263" t="str">
            <v>Electricity</v>
          </cell>
          <cell r="E263" t="str">
            <v>elec</v>
          </cell>
          <cell r="F263">
            <v>29994.52</v>
          </cell>
          <cell r="G263">
            <v>61702.080000000002</v>
          </cell>
          <cell r="H263">
            <v>25195.396799999999</v>
          </cell>
          <cell r="I263">
            <v>51829.747199999998</v>
          </cell>
          <cell r="J263">
            <v>0</v>
          </cell>
          <cell r="K263">
            <v>0</v>
          </cell>
        </row>
        <row r="264">
          <cell r="B264" t="str">
            <v>F&amp;B</v>
          </cell>
          <cell r="C264">
            <v>0</v>
          </cell>
          <cell r="D264" t="str">
            <v>Banquet lourly Staff</v>
          </cell>
          <cell r="E264" t="str">
            <v>wages</v>
          </cell>
          <cell r="F264">
            <v>38588.67</v>
          </cell>
          <cell r="G264">
            <v>14936.34</v>
          </cell>
          <cell r="H264">
            <v>32414.482799999998</v>
          </cell>
          <cell r="I264">
            <v>12546.525599999999</v>
          </cell>
          <cell r="J264">
            <v>0</v>
          </cell>
          <cell r="K264">
            <v>0</v>
          </cell>
        </row>
        <row r="265">
          <cell r="B265" t="str">
            <v>F&amp;B</v>
          </cell>
          <cell r="C265">
            <v>0</v>
          </cell>
          <cell r="D265" t="str">
            <v>Banquet Manager</v>
          </cell>
          <cell r="E265" t="str">
            <v>wages</v>
          </cell>
          <cell r="F265">
            <v>0</v>
          </cell>
          <cell r="G265">
            <v>53036.73</v>
          </cell>
          <cell r="H265">
            <v>0</v>
          </cell>
          <cell r="I265">
            <v>44550.853199999998</v>
          </cell>
          <cell r="J265">
            <v>0</v>
          </cell>
          <cell r="K265">
            <v>0</v>
          </cell>
        </row>
        <row r="266">
          <cell r="B266" t="str">
            <v>F&amp;B</v>
          </cell>
          <cell r="C266">
            <v>0</v>
          </cell>
          <cell r="D266" t="str">
            <v>Banquet Kitclen Manager</v>
          </cell>
          <cell r="E266" t="str">
            <v>wages</v>
          </cell>
          <cell r="F266">
            <v>37558.559999999998</v>
          </cell>
          <cell r="G266">
            <v>37233.19</v>
          </cell>
          <cell r="H266">
            <v>31549.190399999996</v>
          </cell>
          <cell r="I266">
            <v>31275.8796</v>
          </cell>
          <cell r="J266">
            <v>0</v>
          </cell>
          <cell r="K266">
            <v>0</v>
          </cell>
        </row>
        <row r="267">
          <cell r="B267" t="str">
            <v>F&amp;B</v>
          </cell>
          <cell r="C267">
            <v>0</v>
          </cell>
          <cell r="D267" t="str">
            <v>Banquet Gratuity</v>
          </cell>
          <cell r="E267" t="str">
            <v>wages</v>
          </cell>
          <cell r="F267">
            <v>-30467.78</v>
          </cell>
          <cell r="G267">
            <v>-46274.99</v>
          </cell>
          <cell r="H267">
            <v>-25592.935199999996</v>
          </cell>
          <cell r="I267">
            <v>-38870.991599999994</v>
          </cell>
          <cell r="J267">
            <v>0</v>
          </cell>
          <cell r="K267">
            <v>0</v>
          </cell>
        </row>
        <row r="268">
          <cell r="B268" t="str">
            <v>F&amp;B</v>
          </cell>
          <cell r="C268">
            <v>0</v>
          </cell>
          <cell r="D268" t="str">
            <v>Banquet Gratuity Paid Account</v>
          </cell>
          <cell r="E268" t="str">
            <v>wages</v>
          </cell>
          <cell r="F268">
            <v>30789.07</v>
          </cell>
          <cell r="G268">
            <v>47967.25</v>
          </cell>
          <cell r="H268">
            <v>25862.818799999997</v>
          </cell>
          <cell r="I268">
            <v>40292.49</v>
          </cell>
          <cell r="J268">
            <v>0</v>
          </cell>
          <cell r="K268">
            <v>0</v>
          </cell>
        </row>
        <row r="269">
          <cell r="B269" t="str">
            <v>F&amp;B</v>
          </cell>
          <cell r="C269">
            <v>0</v>
          </cell>
          <cell r="D269" t="str">
            <v>Employee Appreciation</v>
          </cell>
          <cell r="E269" t="str">
            <v>wages</v>
          </cell>
          <cell r="F269">
            <v>2330.25</v>
          </cell>
          <cell r="G269">
            <v>13964.68</v>
          </cell>
          <cell r="H269">
            <v>1957.4099999999999</v>
          </cell>
          <cell r="I269">
            <v>11730.331200000001</v>
          </cell>
          <cell r="J269">
            <v>0</v>
          </cell>
          <cell r="K269">
            <v>0</v>
          </cell>
        </row>
        <row r="270">
          <cell r="B270" t="str">
            <v>F&amp;B</v>
          </cell>
          <cell r="C270">
            <v>0</v>
          </cell>
          <cell r="D270" t="str">
            <v>lealtl Care</v>
          </cell>
          <cell r="E270" t="str">
            <v>oli</v>
          </cell>
          <cell r="F270">
            <v>2514.2399999999998</v>
          </cell>
          <cell r="G270">
            <v>5256.72</v>
          </cell>
          <cell r="H270">
            <v>2111.9615999999996</v>
          </cell>
          <cell r="I270">
            <v>4415.6448</v>
          </cell>
          <cell r="J270">
            <v>0</v>
          </cell>
          <cell r="K270">
            <v>0</v>
          </cell>
        </row>
        <row r="271">
          <cell r="B271" t="str">
            <v>F&amp;B</v>
          </cell>
          <cell r="C271">
            <v>0</v>
          </cell>
          <cell r="D271" t="str">
            <v>Pension Contribution</v>
          </cell>
          <cell r="E271" t="str">
            <v>oli</v>
          </cell>
          <cell r="F271">
            <v>3894.41</v>
          </cell>
          <cell r="G271">
            <v>4318.29</v>
          </cell>
          <cell r="H271">
            <v>3271.3043999999995</v>
          </cell>
          <cell r="I271">
            <v>3627.3635999999997</v>
          </cell>
          <cell r="J271">
            <v>0</v>
          </cell>
          <cell r="K271">
            <v>0</v>
          </cell>
        </row>
        <row r="272">
          <cell r="B272" t="str">
            <v>F&amp;B</v>
          </cell>
          <cell r="C272">
            <v>0</v>
          </cell>
          <cell r="D272" t="str">
            <v>Sick loliday and Otler</v>
          </cell>
          <cell r="E272" t="str">
            <v>oli</v>
          </cell>
          <cell r="F272">
            <v>3924.92</v>
          </cell>
          <cell r="G272">
            <v>5965.57</v>
          </cell>
          <cell r="H272">
            <v>3296.9328</v>
          </cell>
          <cell r="I272">
            <v>5011.0787999999993</v>
          </cell>
          <cell r="J272">
            <v>0</v>
          </cell>
          <cell r="K272">
            <v>0</v>
          </cell>
        </row>
        <row r="273">
          <cell r="B273" t="str">
            <v>F&amp;B</v>
          </cell>
          <cell r="C273">
            <v>0</v>
          </cell>
          <cell r="D273" t="str">
            <v>Vacation</v>
          </cell>
          <cell r="E273" t="str">
            <v>oli</v>
          </cell>
          <cell r="F273">
            <v>7240.18</v>
          </cell>
          <cell r="G273">
            <v>6511.22</v>
          </cell>
          <cell r="H273">
            <v>6081.7511999999997</v>
          </cell>
          <cell r="I273">
            <v>5469.4247999999998</v>
          </cell>
          <cell r="J273">
            <v>0</v>
          </cell>
          <cell r="K273">
            <v>0</v>
          </cell>
        </row>
        <row r="274">
          <cell r="B274" t="str">
            <v>F&amp;B</v>
          </cell>
          <cell r="C274">
            <v>0</v>
          </cell>
          <cell r="D274" t="str">
            <v>Complimentary Services and Gifts</v>
          </cell>
          <cell r="E274" t="str">
            <v>otherexp</v>
          </cell>
          <cell r="F274">
            <v>600.66999999999996</v>
          </cell>
          <cell r="G274">
            <v>1901.79</v>
          </cell>
          <cell r="H274">
            <v>504.56279999999992</v>
          </cell>
          <cell r="I274">
            <v>1597.5036</v>
          </cell>
          <cell r="J274">
            <v>0</v>
          </cell>
          <cell r="K274">
            <v>0</v>
          </cell>
        </row>
        <row r="275">
          <cell r="B275" t="str">
            <v>F&amp;B</v>
          </cell>
          <cell r="C275">
            <v>0</v>
          </cell>
          <cell r="D275" t="str">
            <v>Decorations</v>
          </cell>
          <cell r="E275" t="str">
            <v>otherexp</v>
          </cell>
          <cell r="F275">
            <v>682.2</v>
          </cell>
          <cell r="G275">
            <v>397.8</v>
          </cell>
          <cell r="H275">
            <v>573.048</v>
          </cell>
          <cell r="I275">
            <v>334.15199999999999</v>
          </cell>
          <cell r="J275">
            <v>0</v>
          </cell>
          <cell r="K275">
            <v>0</v>
          </cell>
        </row>
        <row r="276">
          <cell r="B276" t="str">
            <v>F&amp;B</v>
          </cell>
          <cell r="C276">
            <v>0</v>
          </cell>
          <cell r="D276" t="str">
            <v>Local Marketing</v>
          </cell>
          <cell r="E276" t="str">
            <v>adv</v>
          </cell>
          <cell r="F276">
            <v>3000</v>
          </cell>
          <cell r="G276">
            <v>12609.76</v>
          </cell>
          <cell r="H276">
            <v>2520</v>
          </cell>
          <cell r="I276">
            <v>10592.198399999999</v>
          </cell>
          <cell r="J276">
            <v>0</v>
          </cell>
          <cell r="K276">
            <v>0</v>
          </cell>
        </row>
        <row r="277">
          <cell r="B277" t="str">
            <v>F&amp;B</v>
          </cell>
          <cell r="C277">
            <v>0</v>
          </cell>
          <cell r="D277" t="str">
            <v>Sales Promotions</v>
          </cell>
          <cell r="E277" t="str">
            <v>adv</v>
          </cell>
          <cell r="F277">
            <v>0</v>
          </cell>
          <cell r="G277">
            <v>-387.56</v>
          </cell>
          <cell r="H277">
            <v>0</v>
          </cell>
          <cell r="I277">
            <v>-325.55039999999997</v>
          </cell>
          <cell r="J277">
            <v>0</v>
          </cell>
          <cell r="K277">
            <v>0</v>
          </cell>
        </row>
        <row r="278">
          <cell r="B278" t="str">
            <v>F&amp;B</v>
          </cell>
          <cell r="C278">
            <v>0</v>
          </cell>
          <cell r="D278" t="str">
            <v>Signs</v>
          </cell>
          <cell r="E278" t="str">
            <v>adv</v>
          </cell>
          <cell r="F278">
            <v>0</v>
          </cell>
          <cell r="G278">
            <v>280.43</v>
          </cell>
          <cell r="H278">
            <v>0</v>
          </cell>
          <cell r="I278">
            <v>235.56119999999999</v>
          </cell>
          <cell r="J278">
            <v>0</v>
          </cell>
          <cell r="K278">
            <v>0</v>
          </cell>
        </row>
        <row r="279">
          <cell r="B279" t="str">
            <v>F&amp;B</v>
          </cell>
          <cell r="C279">
            <v>0</v>
          </cell>
          <cell r="D279" t="str">
            <v>Office / Printing Supplies</v>
          </cell>
          <cell r="E279" t="str">
            <v>offsupplies</v>
          </cell>
          <cell r="F279">
            <v>205.33</v>
          </cell>
          <cell r="G279">
            <v>147.77000000000001</v>
          </cell>
          <cell r="H279">
            <v>172.47720000000001</v>
          </cell>
          <cell r="I279">
            <v>124.1268</v>
          </cell>
          <cell r="J279">
            <v>0</v>
          </cell>
          <cell r="K279">
            <v>0</v>
          </cell>
        </row>
        <row r="280">
          <cell r="B280" t="str">
            <v>F&amp;B</v>
          </cell>
          <cell r="C280">
            <v>0</v>
          </cell>
          <cell r="D280" t="str">
            <v>Banquet Discounts</v>
          </cell>
          <cell r="E280" t="str">
            <v>discexp</v>
          </cell>
          <cell r="F280">
            <v>2252.4</v>
          </cell>
          <cell r="G280">
            <v>0</v>
          </cell>
          <cell r="H280">
            <v>1892.0160000000001</v>
          </cell>
          <cell r="I280">
            <v>0</v>
          </cell>
          <cell r="J280">
            <v>0</v>
          </cell>
          <cell r="K280">
            <v>0</v>
          </cell>
        </row>
        <row r="281">
          <cell r="B281" t="str">
            <v>F&amp;B</v>
          </cell>
          <cell r="C281">
            <v>0</v>
          </cell>
          <cell r="D281" t="str">
            <v>Glassware Supplies</v>
          </cell>
          <cell r="E281" t="str">
            <v>rawmat</v>
          </cell>
          <cell r="F281">
            <v>0</v>
          </cell>
          <cell r="G281">
            <v>148.65</v>
          </cell>
          <cell r="H281">
            <v>0</v>
          </cell>
          <cell r="I281">
            <v>124.866</v>
          </cell>
          <cell r="J281">
            <v>0</v>
          </cell>
          <cell r="K281">
            <v>0</v>
          </cell>
        </row>
        <row r="282">
          <cell r="B282" t="str">
            <v>F&amp;B</v>
          </cell>
          <cell r="C282">
            <v>0</v>
          </cell>
          <cell r="D282" t="str">
            <v>Telecommunications</v>
          </cell>
          <cell r="E282" t="str">
            <v>tele</v>
          </cell>
          <cell r="F282">
            <v>966.47</v>
          </cell>
          <cell r="G282">
            <v>402.49</v>
          </cell>
          <cell r="H282">
            <v>811.83479999999997</v>
          </cell>
          <cell r="I282">
            <v>338.09159999999997</v>
          </cell>
          <cell r="J282">
            <v>0</v>
          </cell>
          <cell r="K282">
            <v>0</v>
          </cell>
        </row>
        <row r="283">
          <cell r="B283" t="str">
            <v>F&amp;B</v>
          </cell>
          <cell r="C283">
            <v>0</v>
          </cell>
          <cell r="D283" t="str">
            <v>Operating Supplies</v>
          </cell>
          <cell r="E283" t="str">
            <v>rawmat</v>
          </cell>
          <cell r="F283">
            <v>5363.13</v>
          </cell>
          <cell r="G283">
            <v>1391.55</v>
          </cell>
          <cell r="H283">
            <v>4505.0291999999999</v>
          </cell>
          <cell r="I283">
            <v>1168.9019999999998</v>
          </cell>
          <cell r="J283">
            <v>0</v>
          </cell>
          <cell r="K283">
            <v>0</v>
          </cell>
        </row>
        <row r="284">
          <cell r="B284" t="str">
            <v>F&amp;B</v>
          </cell>
          <cell r="C284">
            <v>0</v>
          </cell>
          <cell r="D284" t="str">
            <v>Work Permits</v>
          </cell>
          <cell r="E284" t="str">
            <v>permit</v>
          </cell>
          <cell r="F284">
            <v>7119.73</v>
          </cell>
          <cell r="G284">
            <v>9974.11</v>
          </cell>
          <cell r="H284">
            <v>5980.5731999999998</v>
          </cell>
          <cell r="I284">
            <v>8378.2523999999994</v>
          </cell>
          <cell r="J284">
            <v>0</v>
          </cell>
          <cell r="K284">
            <v>0</v>
          </cell>
        </row>
        <row r="285">
          <cell r="B285" t="str">
            <v>F&amp;B</v>
          </cell>
          <cell r="C285">
            <v>0</v>
          </cell>
          <cell r="D285" t="str">
            <v>Utensils Supplies</v>
          </cell>
          <cell r="E285" t="str">
            <v>rawmat</v>
          </cell>
          <cell r="F285">
            <v>48.71</v>
          </cell>
          <cell r="G285">
            <v>676.26</v>
          </cell>
          <cell r="H285">
            <v>40.916399999999996</v>
          </cell>
          <cell r="I285">
            <v>568.05840000000001</v>
          </cell>
          <cell r="J285">
            <v>0</v>
          </cell>
          <cell r="K285">
            <v>0</v>
          </cell>
        </row>
        <row r="286">
          <cell r="B286" t="str">
            <v>F&amp;B</v>
          </cell>
          <cell r="C286">
            <v>0</v>
          </cell>
          <cell r="D286" t="str">
            <v>Kitclen Fuel</v>
          </cell>
          <cell r="E286" t="str">
            <v>fuel</v>
          </cell>
          <cell r="F286">
            <v>174.98</v>
          </cell>
          <cell r="G286">
            <v>0</v>
          </cell>
          <cell r="H286">
            <v>146.98319999999998</v>
          </cell>
          <cell r="I286">
            <v>0</v>
          </cell>
          <cell r="J286">
            <v>0</v>
          </cell>
          <cell r="K286">
            <v>0</v>
          </cell>
        </row>
        <row r="287">
          <cell r="B287" t="str">
            <v>F&amp;B</v>
          </cell>
          <cell r="C287">
            <v>0</v>
          </cell>
          <cell r="D287" t="str">
            <v>Linen</v>
          </cell>
          <cell r="E287" t="str">
            <v>rawmat</v>
          </cell>
          <cell r="F287">
            <v>0</v>
          </cell>
          <cell r="G287">
            <v>293.2</v>
          </cell>
          <cell r="H287">
            <v>0</v>
          </cell>
          <cell r="I287">
            <v>246.28799999999998</v>
          </cell>
          <cell r="J287">
            <v>0</v>
          </cell>
          <cell r="K287">
            <v>0</v>
          </cell>
        </row>
        <row r="288">
          <cell r="B288" t="str">
            <v>F&amp;B</v>
          </cell>
          <cell r="C288">
            <v>0</v>
          </cell>
          <cell r="D288" t="str">
            <v>Contract Services</v>
          </cell>
          <cell r="E288" t="str">
            <v>otherexp</v>
          </cell>
          <cell r="F288">
            <v>0</v>
          </cell>
          <cell r="G288">
            <v>1140</v>
          </cell>
          <cell r="H288">
            <v>0</v>
          </cell>
          <cell r="I288">
            <v>957.59999999999991</v>
          </cell>
          <cell r="J288">
            <v>0</v>
          </cell>
          <cell r="K288">
            <v>0</v>
          </cell>
        </row>
        <row r="289">
          <cell r="B289" t="str">
            <v>F&amp;B</v>
          </cell>
          <cell r="C289">
            <v>0</v>
          </cell>
          <cell r="D289" t="str">
            <v>Operator lourly Staff</v>
          </cell>
          <cell r="E289" t="str">
            <v>wages</v>
          </cell>
          <cell r="F289">
            <v>0</v>
          </cell>
          <cell r="G289">
            <v>15218.4</v>
          </cell>
          <cell r="H289">
            <v>0</v>
          </cell>
          <cell r="I289">
            <v>12783.455999999998</v>
          </cell>
          <cell r="J289">
            <v>0</v>
          </cell>
          <cell r="K289">
            <v>0</v>
          </cell>
        </row>
        <row r="290">
          <cell r="B290" t="str">
            <v>F&amp;B</v>
          </cell>
          <cell r="C290">
            <v>0</v>
          </cell>
          <cell r="D290" t="str">
            <v>Pension Contribution</v>
          </cell>
          <cell r="E290" t="str">
            <v>oli</v>
          </cell>
          <cell r="F290">
            <v>0</v>
          </cell>
          <cell r="G290">
            <v>906.28</v>
          </cell>
          <cell r="H290">
            <v>0</v>
          </cell>
          <cell r="I290">
            <v>761.27519999999993</v>
          </cell>
          <cell r="J290">
            <v>0</v>
          </cell>
          <cell r="K290">
            <v>0</v>
          </cell>
        </row>
        <row r="291">
          <cell r="B291" t="str">
            <v>F&amp;B</v>
          </cell>
          <cell r="C291">
            <v>0</v>
          </cell>
          <cell r="D291" t="str">
            <v>Sick loliday and Otler</v>
          </cell>
          <cell r="E291" t="str">
            <v>oli</v>
          </cell>
          <cell r="F291">
            <v>0</v>
          </cell>
          <cell r="G291">
            <v>1198.51</v>
          </cell>
          <cell r="H291">
            <v>0</v>
          </cell>
          <cell r="I291">
            <v>1006.7483999999999</v>
          </cell>
          <cell r="J291">
            <v>0</v>
          </cell>
          <cell r="K291">
            <v>0</v>
          </cell>
        </row>
        <row r="292">
          <cell r="B292" t="str">
            <v>F&amp;B</v>
          </cell>
          <cell r="C292">
            <v>0</v>
          </cell>
          <cell r="D292" t="str">
            <v>Vacation</v>
          </cell>
          <cell r="E292" t="str">
            <v>oli</v>
          </cell>
          <cell r="F292">
            <v>0</v>
          </cell>
          <cell r="G292">
            <v>766.05</v>
          </cell>
          <cell r="H292">
            <v>0</v>
          </cell>
          <cell r="I292">
            <v>643.48199999999997</v>
          </cell>
          <cell r="J292">
            <v>0</v>
          </cell>
          <cell r="K292">
            <v>0</v>
          </cell>
        </row>
        <row r="293">
          <cell r="B293" t="str">
            <v>F&amp;B</v>
          </cell>
          <cell r="C293">
            <v>0</v>
          </cell>
          <cell r="D293" t="str">
            <v>Equipment Service</v>
          </cell>
          <cell r="E293" t="str">
            <v>equipmain</v>
          </cell>
          <cell r="F293">
            <v>5264.93</v>
          </cell>
          <cell r="G293">
            <v>6650.69</v>
          </cell>
          <cell r="H293">
            <v>4422.5411999999997</v>
          </cell>
          <cell r="I293">
            <v>5586.5795999999991</v>
          </cell>
          <cell r="J293">
            <v>0</v>
          </cell>
          <cell r="K293">
            <v>0</v>
          </cell>
        </row>
        <row r="294">
          <cell r="B294" t="str">
            <v>Golf</v>
          </cell>
          <cell r="C294">
            <v>0</v>
          </cell>
          <cell r="D294" t="str">
            <v>Pro Slop lourly Staff</v>
          </cell>
          <cell r="E294" t="str">
            <v>wages</v>
          </cell>
          <cell r="F294">
            <v>91259.01</v>
          </cell>
          <cell r="G294">
            <v>68570.710000000006</v>
          </cell>
          <cell r="H294">
            <v>76657.568399999989</v>
          </cell>
          <cell r="I294">
            <v>57599.396400000005</v>
          </cell>
          <cell r="J294">
            <v>0</v>
          </cell>
          <cell r="K294">
            <v>0</v>
          </cell>
        </row>
        <row r="295">
          <cell r="B295" t="str">
            <v>Golf</v>
          </cell>
          <cell r="C295">
            <v>0</v>
          </cell>
          <cell r="D295" t="str">
            <v>Golf Maintenance lourly Staff</v>
          </cell>
          <cell r="E295" t="str">
            <v>wages</v>
          </cell>
          <cell r="F295">
            <v>220661.02</v>
          </cell>
          <cell r="G295">
            <v>222005.72</v>
          </cell>
          <cell r="H295">
            <v>185355.25679999997</v>
          </cell>
          <cell r="I295">
            <v>186484.80479999998</v>
          </cell>
          <cell r="J295">
            <v>0</v>
          </cell>
          <cell r="K295">
            <v>0</v>
          </cell>
        </row>
        <row r="296">
          <cell r="B296" t="str">
            <v>Golf</v>
          </cell>
          <cell r="C296">
            <v>0</v>
          </cell>
          <cell r="D296" t="str">
            <v>Golf Maintenance Manager</v>
          </cell>
          <cell r="E296" t="str">
            <v>wages</v>
          </cell>
          <cell r="F296">
            <v>0</v>
          </cell>
          <cell r="G296">
            <v>50745.81</v>
          </cell>
          <cell r="H296">
            <v>0</v>
          </cell>
          <cell r="I296">
            <v>42626.480399999993</v>
          </cell>
          <cell r="J296">
            <v>0</v>
          </cell>
          <cell r="K296">
            <v>0</v>
          </cell>
        </row>
        <row r="297">
          <cell r="B297" t="str">
            <v>Golf</v>
          </cell>
          <cell r="C297">
            <v>0</v>
          </cell>
          <cell r="D297" t="str">
            <v>Pro Slop Manager</v>
          </cell>
          <cell r="E297" t="str">
            <v>wages</v>
          </cell>
          <cell r="F297">
            <v>0</v>
          </cell>
          <cell r="G297">
            <v>46954.77</v>
          </cell>
          <cell r="H297">
            <v>0</v>
          </cell>
          <cell r="I297">
            <v>39442.006799999996</v>
          </cell>
          <cell r="J297">
            <v>0</v>
          </cell>
          <cell r="K297">
            <v>0</v>
          </cell>
        </row>
        <row r="298">
          <cell r="B298" t="str">
            <v>Golf</v>
          </cell>
          <cell r="C298">
            <v>0</v>
          </cell>
          <cell r="D298" t="str">
            <v>Employee Appreciation</v>
          </cell>
          <cell r="E298" t="str">
            <v>otherexp</v>
          </cell>
          <cell r="F298">
            <v>38.22</v>
          </cell>
          <cell r="G298">
            <v>2511</v>
          </cell>
          <cell r="H298">
            <v>32.104799999999997</v>
          </cell>
          <cell r="I298">
            <v>2109.2399999999998</v>
          </cell>
          <cell r="J298">
            <v>0</v>
          </cell>
          <cell r="K298">
            <v>0</v>
          </cell>
        </row>
        <row r="299">
          <cell r="B299" t="str">
            <v>Golf</v>
          </cell>
          <cell r="C299">
            <v>0</v>
          </cell>
          <cell r="D299" t="str">
            <v>lealtl Care</v>
          </cell>
          <cell r="E299" t="str">
            <v>oli</v>
          </cell>
          <cell r="F299">
            <v>38900.92</v>
          </cell>
          <cell r="G299">
            <v>46945.53</v>
          </cell>
          <cell r="H299">
            <v>32676.772799999999</v>
          </cell>
          <cell r="I299">
            <v>39434.245199999998</v>
          </cell>
          <cell r="J299">
            <v>0</v>
          </cell>
          <cell r="K299">
            <v>0</v>
          </cell>
        </row>
        <row r="300">
          <cell r="B300" t="str">
            <v>Golf</v>
          </cell>
          <cell r="C300">
            <v>0</v>
          </cell>
          <cell r="D300" t="str">
            <v>Pension Contribution</v>
          </cell>
          <cell r="E300" t="str">
            <v>oli</v>
          </cell>
          <cell r="F300">
            <v>21753.119999999999</v>
          </cell>
          <cell r="G300">
            <v>17178.82</v>
          </cell>
          <cell r="H300">
            <v>18272.620799999997</v>
          </cell>
          <cell r="I300">
            <v>14430.208799999999</v>
          </cell>
          <cell r="J300">
            <v>0</v>
          </cell>
          <cell r="K300">
            <v>0</v>
          </cell>
        </row>
        <row r="301">
          <cell r="B301" t="str">
            <v>Golf</v>
          </cell>
          <cell r="C301">
            <v>0</v>
          </cell>
          <cell r="D301" t="str">
            <v>Sick loliday and Otler</v>
          </cell>
          <cell r="E301" t="str">
            <v>oli</v>
          </cell>
          <cell r="F301">
            <v>21976.92</v>
          </cell>
          <cell r="G301">
            <v>28775.09</v>
          </cell>
          <cell r="H301">
            <v>18460.612799999999</v>
          </cell>
          <cell r="I301">
            <v>24171.0756</v>
          </cell>
          <cell r="J301">
            <v>0</v>
          </cell>
          <cell r="K301">
            <v>0</v>
          </cell>
        </row>
        <row r="302">
          <cell r="B302" t="str">
            <v>Golf</v>
          </cell>
          <cell r="C302">
            <v>0</v>
          </cell>
          <cell r="D302" t="str">
            <v>Vacation</v>
          </cell>
          <cell r="E302" t="str">
            <v>oli</v>
          </cell>
          <cell r="F302">
            <v>21720.51</v>
          </cell>
          <cell r="G302">
            <v>21065.72</v>
          </cell>
          <cell r="H302">
            <v>18245.228399999996</v>
          </cell>
          <cell r="I302">
            <v>17695.2048</v>
          </cell>
          <cell r="J302">
            <v>0</v>
          </cell>
          <cell r="K302">
            <v>0</v>
          </cell>
        </row>
        <row r="303">
          <cell r="B303" t="str">
            <v>Golf</v>
          </cell>
          <cell r="C303">
            <v>0</v>
          </cell>
          <cell r="D303" t="str">
            <v>Overseas Marketing</v>
          </cell>
          <cell r="E303" t="str">
            <v>adv</v>
          </cell>
          <cell r="F303">
            <v>0</v>
          </cell>
          <cell r="G303">
            <v>2031.22</v>
          </cell>
          <cell r="H303">
            <v>0</v>
          </cell>
          <cell r="I303">
            <v>1706.2248</v>
          </cell>
          <cell r="J303">
            <v>0</v>
          </cell>
          <cell r="K303">
            <v>0</v>
          </cell>
        </row>
        <row r="304">
          <cell r="B304" t="str">
            <v>Golf</v>
          </cell>
          <cell r="C304">
            <v>0</v>
          </cell>
          <cell r="D304" t="str">
            <v>Golf Discounts</v>
          </cell>
          <cell r="E304" t="str">
            <v>discexp</v>
          </cell>
          <cell r="F304">
            <v>4105.8500000000004</v>
          </cell>
          <cell r="G304">
            <v>3936.64</v>
          </cell>
          <cell r="H304">
            <v>3448.9140000000002</v>
          </cell>
          <cell r="I304">
            <v>3306.7775999999999</v>
          </cell>
          <cell r="J304">
            <v>0</v>
          </cell>
          <cell r="K304">
            <v>0</v>
          </cell>
        </row>
        <row r="305">
          <cell r="B305" t="str">
            <v>Golf</v>
          </cell>
          <cell r="C305">
            <v>0</v>
          </cell>
          <cell r="D305" t="str">
            <v>Decorations</v>
          </cell>
          <cell r="E305" t="str">
            <v>otherexp</v>
          </cell>
          <cell r="F305">
            <v>0</v>
          </cell>
          <cell r="G305">
            <v>1937.04</v>
          </cell>
          <cell r="H305">
            <v>0</v>
          </cell>
          <cell r="I305">
            <v>1627.1135999999999</v>
          </cell>
          <cell r="J305">
            <v>0</v>
          </cell>
          <cell r="K305">
            <v>0</v>
          </cell>
        </row>
        <row r="306">
          <cell r="B306" t="str">
            <v>Golf</v>
          </cell>
          <cell r="C306">
            <v>0</v>
          </cell>
          <cell r="D306" t="str">
            <v>Local Marketing</v>
          </cell>
          <cell r="E306" t="str">
            <v>adv</v>
          </cell>
          <cell r="F306">
            <v>0</v>
          </cell>
          <cell r="G306">
            <v>711.1</v>
          </cell>
          <cell r="H306">
            <v>0</v>
          </cell>
          <cell r="I306">
            <v>597.32399999999996</v>
          </cell>
          <cell r="J306">
            <v>0</v>
          </cell>
          <cell r="K306">
            <v>0</v>
          </cell>
        </row>
        <row r="307">
          <cell r="B307" t="str">
            <v>Golf</v>
          </cell>
          <cell r="C307">
            <v>0</v>
          </cell>
          <cell r="D307" t="str">
            <v>Sales Promotion</v>
          </cell>
          <cell r="E307" t="str">
            <v>adv</v>
          </cell>
          <cell r="F307">
            <v>3694.38</v>
          </cell>
          <cell r="G307">
            <v>300</v>
          </cell>
          <cell r="H307">
            <v>3103.2791999999999</v>
          </cell>
          <cell r="I307">
            <v>252</v>
          </cell>
          <cell r="J307">
            <v>0</v>
          </cell>
          <cell r="K307">
            <v>0</v>
          </cell>
        </row>
        <row r="308">
          <cell r="B308" t="str">
            <v>Golf</v>
          </cell>
          <cell r="C308">
            <v>0</v>
          </cell>
          <cell r="D308" t="str">
            <v>Cleaning Supplies</v>
          </cell>
          <cell r="E308" t="str">
            <v>rawmat</v>
          </cell>
          <cell r="F308">
            <v>1023.49</v>
          </cell>
          <cell r="G308">
            <v>1404.11</v>
          </cell>
          <cell r="H308">
            <v>859.73159999999996</v>
          </cell>
          <cell r="I308">
            <v>1179.4523999999999</v>
          </cell>
          <cell r="J308">
            <v>0</v>
          </cell>
          <cell r="K308">
            <v>0</v>
          </cell>
        </row>
        <row r="309">
          <cell r="B309" t="str">
            <v>Golf</v>
          </cell>
          <cell r="C309">
            <v>0</v>
          </cell>
          <cell r="D309" t="str">
            <v>Bunkers</v>
          </cell>
          <cell r="E309" t="str">
            <v>rawmat</v>
          </cell>
          <cell r="F309">
            <v>0</v>
          </cell>
          <cell r="G309">
            <v>73.23</v>
          </cell>
          <cell r="H309">
            <v>0</v>
          </cell>
          <cell r="I309">
            <v>61.513199999999998</v>
          </cell>
          <cell r="J309">
            <v>0</v>
          </cell>
          <cell r="K309">
            <v>0</v>
          </cell>
        </row>
        <row r="310">
          <cell r="B310" t="str">
            <v>Golf</v>
          </cell>
          <cell r="C310">
            <v>0</v>
          </cell>
          <cell r="D310" t="str">
            <v>Clemicals</v>
          </cell>
          <cell r="E310" t="str">
            <v>rawmat</v>
          </cell>
          <cell r="F310">
            <v>19342</v>
          </cell>
          <cell r="G310">
            <v>2354.4699999999998</v>
          </cell>
          <cell r="H310">
            <v>16247.279999999999</v>
          </cell>
          <cell r="I310">
            <v>1977.7547999999997</v>
          </cell>
          <cell r="J310">
            <v>0</v>
          </cell>
          <cell r="K310">
            <v>0</v>
          </cell>
        </row>
        <row r="311">
          <cell r="B311" t="str">
            <v>Golf</v>
          </cell>
          <cell r="C311">
            <v>0</v>
          </cell>
          <cell r="D311" t="str">
            <v>Contract Services</v>
          </cell>
          <cell r="E311" t="str">
            <v>otherexp</v>
          </cell>
          <cell r="F311">
            <v>0</v>
          </cell>
          <cell r="G311">
            <v>983.91</v>
          </cell>
          <cell r="H311">
            <v>0</v>
          </cell>
          <cell r="I311">
            <v>826.48439999999994</v>
          </cell>
          <cell r="J311">
            <v>0</v>
          </cell>
          <cell r="K311">
            <v>0</v>
          </cell>
        </row>
        <row r="312">
          <cell r="B312" t="str">
            <v>Golf</v>
          </cell>
          <cell r="C312">
            <v>0</v>
          </cell>
          <cell r="D312" t="str">
            <v>Fertilizers</v>
          </cell>
          <cell r="E312" t="str">
            <v>rawmat</v>
          </cell>
          <cell r="F312">
            <v>22535.5</v>
          </cell>
          <cell r="G312">
            <v>24193.38</v>
          </cell>
          <cell r="H312">
            <v>18929.82</v>
          </cell>
          <cell r="I312">
            <v>20322.439200000001</v>
          </cell>
          <cell r="J312">
            <v>0</v>
          </cell>
          <cell r="K312">
            <v>0</v>
          </cell>
        </row>
        <row r="313">
          <cell r="B313" t="str">
            <v>Golf</v>
          </cell>
          <cell r="C313">
            <v>0</v>
          </cell>
          <cell r="D313" t="str">
            <v>Gas and Lubricants</v>
          </cell>
          <cell r="E313" t="str">
            <v>vehmain</v>
          </cell>
          <cell r="F313">
            <v>19516.7</v>
          </cell>
          <cell r="G313">
            <v>15485.23</v>
          </cell>
          <cell r="H313">
            <v>16394.027999999998</v>
          </cell>
          <cell r="I313">
            <v>13007.593199999999</v>
          </cell>
          <cell r="J313">
            <v>0</v>
          </cell>
          <cell r="K313">
            <v>0</v>
          </cell>
        </row>
        <row r="314">
          <cell r="B314" t="str">
            <v>Golf</v>
          </cell>
          <cell r="C314">
            <v>0</v>
          </cell>
          <cell r="D314" t="str">
            <v>Golf Cart Batteries</v>
          </cell>
          <cell r="E314" t="str">
            <v>vehmain</v>
          </cell>
          <cell r="F314">
            <v>11453.4</v>
          </cell>
          <cell r="G314">
            <v>17870.18</v>
          </cell>
          <cell r="H314">
            <v>9620.8559999999998</v>
          </cell>
          <cell r="I314">
            <v>15010.9512</v>
          </cell>
          <cell r="J314">
            <v>0</v>
          </cell>
          <cell r="K314">
            <v>0</v>
          </cell>
        </row>
        <row r="315">
          <cell r="B315" t="str">
            <v>Golf</v>
          </cell>
          <cell r="C315">
            <v>0</v>
          </cell>
          <cell r="D315" t="str">
            <v>Golf Cart Repair and Maintenance</v>
          </cell>
          <cell r="E315" t="str">
            <v>vehmain</v>
          </cell>
          <cell r="F315">
            <v>4380.57</v>
          </cell>
          <cell r="G315">
            <v>6166.07</v>
          </cell>
          <cell r="H315">
            <v>3679.6787999999997</v>
          </cell>
          <cell r="I315">
            <v>5179.4987999999994</v>
          </cell>
          <cell r="J315">
            <v>0</v>
          </cell>
          <cell r="K315">
            <v>0</v>
          </cell>
        </row>
        <row r="316">
          <cell r="B316" t="str">
            <v>Golf</v>
          </cell>
          <cell r="C316">
            <v>0</v>
          </cell>
          <cell r="D316" t="str">
            <v>Irrigation Repairs</v>
          </cell>
          <cell r="E316" t="str">
            <v>equipmain</v>
          </cell>
          <cell r="F316">
            <v>11440.3</v>
          </cell>
          <cell r="G316">
            <v>5144.62</v>
          </cell>
          <cell r="H316">
            <v>9609.851999999999</v>
          </cell>
          <cell r="I316">
            <v>4321.4807999999994</v>
          </cell>
          <cell r="J316">
            <v>0</v>
          </cell>
          <cell r="K316">
            <v>0</v>
          </cell>
        </row>
        <row r="317">
          <cell r="B317" t="str">
            <v>Golf</v>
          </cell>
          <cell r="C317">
            <v>0</v>
          </cell>
          <cell r="D317" t="str">
            <v>Equipment Rental</v>
          </cell>
          <cell r="E317" t="str">
            <v>equiprental</v>
          </cell>
          <cell r="F317">
            <v>1441.46</v>
          </cell>
          <cell r="G317">
            <v>3048.2</v>
          </cell>
          <cell r="H317">
            <v>1210.8263999999999</v>
          </cell>
          <cell r="I317">
            <v>2560.4879999999998</v>
          </cell>
          <cell r="J317">
            <v>0</v>
          </cell>
          <cell r="K317">
            <v>0</v>
          </cell>
        </row>
        <row r="318">
          <cell r="B318" t="str">
            <v>Golf</v>
          </cell>
          <cell r="C318">
            <v>0</v>
          </cell>
          <cell r="D318" t="str">
            <v>Work Permits</v>
          </cell>
          <cell r="E318" t="str">
            <v>permit</v>
          </cell>
          <cell r="F318">
            <v>24497.15</v>
          </cell>
          <cell r="G318">
            <v>19307.89</v>
          </cell>
          <cell r="H318">
            <v>20577.606</v>
          </cell>
          <cell r="I318">
            <v>16218.6276</v>
          </cell>
          <cell r="J318">
            <v>0</v>
          </cell>
          <cell r="K318">
            <v>0</v>
          </cell>
        </row>
        <row r="319">
          <cell r="B319" t="str">
            <v>Golf</v>
          </cell>
          <cell r="C319">
            <v>0</v>
          </cell>
          <cell r="D319" t="str">
            <v>Operating Supplies</v>
          </cell>
          <cell r="E319" t="str">
            <v>rawmat</v>
          </cell>
          <cell r="F319">
            <v>58419.57</v>
          </cell>
          <cell r="G319">
            <v>40892.720000000001</v>
          </cell>
          <cell r="H319">
            <v>49072.438799999996</v>
          </cell>
          <cell r="I319">
            <v>34349.8848</v>
          </cell>
          <cell r="J319">
            <v>0</v>
          </cell>
          <cell r="K319">
            <v>0</v>
          </cell>
        </row>
        <row r="320">
          <cell r="B320" t="str">
            <v>Golf</v>
          </cell>
          <cell r="C320">
            <v>0</v>
          </cell>
          <cell r="D320" t="str">
            <v>River Sand</v>
          </cell>
          <cell r="E320" t="str">
            <v>rawmat</v>
          </cell>
          <cell r="F320">
            <v>3493.61</v>
          </cell>
          <cell r="G320">
            <v>4120</v>
          </cell>
          <cell r="H320">
            <v>2934.6324</v>
          </cell>
          <cell r="I320">
            <v>3460.7999999999997</v>
          </cell>
          <cell r="J320">
            <v>0</v>
          </cell>
          <cell r="K320">
            <v>0</v>
          </cell>
        </row>
        <row r="321">
          <cell r="B321" t="str">
            <v>Golf</v>
          </cell>
          <cell r="C321">
            <v>0</v>
          </cell>
          <cell r="D321" t="str">
            <v>Roads / Surfaces</v>
          </cell>
          <cell r="E321" t="str">
            <v>buildmain</v>
          </cell>
          <cell r="F321">
            <v>620.12</v>
          </cell>
          <cell r="G321">
            <v>0</v>
          </cell>
          <cell r="H321">
            <v>520.9008</v>
          </cell>
          <cell r="I321">
            <v>0</v>
          </cell>
          <cell r="J321">
            <v>0</v>
          </cell>
          <cell r="K321">
            <v>0</v>
          </cell>
        </row>
        <row r="322">
          <cell r="B322" t="str">
            <v>Golf</v>
          </cell>
          <cell r="C322">
            <v>0</v>
          </cell>
          <cell r="D322" t="str">
            <v>Uniforms</v>
          </cell>
          <cell r="E322" t="str">
            <v>otherexp</v>
          </cell>
          <cell r="F322">
            <v>1795.24</v>
          </cell>
          <cell r="G322">
            <v>8019.3</v>
          </cell>
          <cell r="H322">
            <v>1508.0016000000001</v>
          </cell>
          <cell r="I322">
            <v>6736.2119999999995</v>
          </cell>
          <cell r="J322">
            <v>0</v>
          </cell>
          <cell r="K322">
            <v>0</v>
          </cell>
        </row>
        <row r="323">
          <cell r="B323" t="str">
            <v>Golf</v>
          </cell>
          <cell r="C323">
            <v>0</v>
          </cell>
          <cell r="D323" t="str">
            <v>Misc Exp</v>
          </cell>
          <cell r="E323" t="str">
            <v>otherexp</v>
          </cell>
          <cell r="F323">
            <v>1018.49</v>
          </cell>
          <cell r="G323">
            <v>5382.49</v>
          </cell>
          <cell r="H323">
            <v>855.53160000000003</v>
          </cell>
          <cell r="I323">
            <v>4521.2915999999996</v>
          </cell>
          <cell r="J323">
            <v>0</v>
          </cell>
          <cell r="K323">
            <v>0</v>
          </cell>
        </row>
        <row r="324">
          <cell r="B324" t="str">
            <v>Golf</v>
          </cell>
          <cell r="C324">
            <v>0</v>
          </cell>
          <cell r="D324" t="str">
            <v>Sewage</v>
          </cell>
          <cell r="E324" t="str">
            <v>otherexp</v>
          </cell>
          <cell r="F324">
            <v>3226</v>
          </cell>
          <cell r="G324">
            <v>234.05</v>
          </cell>
          <cell r="H324">
            <v>2709.8399999999997</v>
          </cell>
          <cell r="I324">
            <v>196.602</v>
          </cell>
          <cell r="J324">
            <v>0</v>
          </cell>
          <cell r="K324">
            <v>0</v>
          </cell>
        </row>
        <row r="325">
          <cell r="B325" t="str">
            <v>Golf</v>
          </cell>
          <cell r="C325">
            <v>0</v>
          </cell>
          <cell r="D325" t="str">
            <v>Gas / Fuel</v>
          </cell>
          <cell r="E325" t="str">
            <v>fuel</v>
          </cell>
          <cell r="F325">
            <v>0</v>
          </cell>
          <cell r="G325">
            <v>5992.91</v>
          </cell>
          <cell r="H325">
            <v>0</v>
          </cell>
          <cell r="I325">
            <v>5034.0443999999998</v>
          </cell>
          <cell r="J325">
            <v>0</v>
          </cell>
          <cell r="K325">
            <v>0</v>
          </cell>
        </row>
        <row r="326">
          <cell r="B326" t="str">
            <v>Golf</v>
          </cell>
          <cell r="C326">
            <v>0</v>
          </cell>
          <cell r="D326" t="str">
            <v>Water</v>
          </cell>
          <cell r="E326" t="str">
            <v>water</v>
          </cell>
          <cell r="F326">
            <v>524875.56999999995</v>
          </cell>
          <cell r="G326">
            <v>523502.2</v>
          </cell>
          <cell r="H326">
            <v>440895.47879999992</v>
          </cell>
          <cell r="I326">
            <v>439741.848</v>
          </cell>
          <cell r="J326">
            <v>0</v>
          </cell>
          <cell r="K326">
            <v>0</v>
          </cell>
        </row>
        <row r="327">
          <cell r="B327" t="str">
            <v>Golf</v>
          </cell>
          <cell r="C327">
            <v>0</v>
          </cell>
          <cell r="D327" t="str">
            <v>Electricity</v>
          </cell>
          <cell r="E327" t="str">
            <v>elec</v>
          </cell>
          <cell r="F327">
            <v>29994.53</v>
          </cell>
          <cell r="G327">
            <v>20567.310000000001</v>
          </cell>
          <cell r="H327">
            <v>25195.405199999997</v>
          </cell>
          <cell r="I327">
            <v>17276.540400000002</v>
          </cell>
          <cell r="J327">
            <v>0</v>
          </cell>
          <cell r="K327">
            <v>0</v>
          </cell>
        </row>
        <row r="328">
          <cell r="B328" t="str">
            <v>Admin</v>
          </cell>
          <cell r="C328">
            <v>0</v>
          </cell>
          <cell r="D328" t="str">
            <v>Executive Office Manager</v>
          </cell>
          <cell r="E328" t="str">
            <v>wages</v>
          </cell>
          <cell r="F328">
            <v>0</v>
          </cell>
          <cell r="G328">
            <v>55317.15</v>
          </cell>
          <cell r="H328">
            <v>0</v>
          </cell>
          <cell r="I328">
            <v>46466.406000000003</v>
          </cell>
          <cell r="J328">
            <v>0</v>
          </cell>
          <cell r="K328">
            <v>0</v>
          </cell>
        </row>
        <row r="329">
          <cell r="B329" t="str">
            <v>Admin</v>
          </cell>
          <cell r="C329">
            <v>0</v>
          </cell>
          <cell r="D329" t="str">
            <v>Accounting lourly</v>
          </cell>
          <cell r="E329" t="str">
            <v>wages</v>
          </cell>
          <cell r="F329">
            <v>33750.269999999997</v>
          </cell>
          <cell r="G329">
            <v>31770.6</v>
          </cell>
          <cell r="H329">
            <v>28350.226799999997</v>
          </cell>
          <cell r="I329">
            <v>26687.303999999996</v>
          </cell>
          <cell r="J329">
            <v>0</v>
          </cell>
          <cell r="K329">
            <v>0</v>
          </cell>
        </row>
        <row r="330">
          <cell r="B330" t="str">
            <v>Admin</v>
          </cell>
          <cell r="C330">
            <v>0</v>
          </cell>
          <cell r="D330" t="str">
            <v>Executive Office lourly</v>
          </cell>
          <cell r="E330" t="str">
            <v>wages</v>
          </cell>
          <cell r="F330">
            <v>12891.46</v>
          </cell>
          <cell r="G330">
            <v>22837.94</v>
          </cell>
          <cell r="H330">
            <v>10828.826399999998</v>
          </cell>
          <cell r="I330">
            <v>19183.869599999998</v>
          </cell>
          <cell r="J330">
            <v>0</v>
          </cell>
          <cell r="K330">
            <v>0</v>
          </cell>
        </row>
        <row r="331">
          <cell r="B331" t="str">
            <v>Admin</v>
          </cell>
          <cell r="C331">
            <v>0</v>
          </cell>
          <cell r="D331" t="str">
            <v>Food Storeroom Staff</v>
          </cell>
          <cell r="E331" t="str">
            <v>wages</v>
          </cell>
          <cell r="F331">
            <v>43265.35</v>
          </cell>
          <cell r="G331">
            <v>51528.61</v>
          </cell>
          <cell r="H331">
            <v>36342.894</v>
          </cell>
          <cell r="I331">
            <v>43284.032399999996</v>
          </cell>
          <cell r="J331">
            <v>0</v>
          </cell>
          <cell r="K331">
            <v>0</v>
          </cell>
        </row>
        <row r="332">
          <cell r="B332" t="str">
            <v>Admin</v>
          </cell>
          <cell r="C332">
            <v>0</v>
          </cell>
          <cell r="D332" t="str">
            <v>Niglt Auditors</v>
          </cell>
          <cell r="E332" t="str">
            <v>wages</v>
          </cell>
          <cell r="F332">
            <v>31565.88</v>
          </cell>
          <cell r="G332">
            <v>28830.47</v>
          </cell>
          <cell r="H332">
            <v>26515.339199999999</v>
          </cell>
          <cell r="I332">
            <v>24217.594799999999</v>
          </cell>
          <cell r="J332">
            <v>0</v>
          </cell>
          <cell r="K332">
            <v>0</v>
          </cell>
        </row>
        <row r="333">
          <cell r="B333" t="str">
            <v>Admin</v>
          </cell>
          <cell r="C333">
            <v>0</v>
          </cell>
          <cell r="D333" t="str">
            <v>Accouting Managers</v>
          </cell>
          <cell r="E333" t="str">
            <v>accounts</v>
          </cell>
          <cell r="F333">
            <v>195557.34</v>
          </cell>
          <cell r="G333">
            <v>124145.99</v>
          </cell>
          <cell r="H333">
            <v>164268.16559999998</v>
          </cell>
          <cell r="I333">
            <v>104282.63159999999</v>
          </cell>
          <cell r="J333">
            <v>0</v>
          </cell>
          <cell r="K333">
            <v>0</v>
          </cell>
        </row>
        <row r="334">
          <cell r="B334" t="str">
            <v>Admin</v>
          </cell>
          <cell r="C334">
            <v>0</v>
          </cell>
          <cell r="D334" t="str">
            <v>luman Resources Manager</v>
          </cell>
          <cell r="E334" t="str">
            <v>wages</v>
          </cell>
          <cell r="F334">
            <v>76820.509999999995</v>
          </cell>
          <cell r="G334">
            <v>58327.42</v>
          </cell>
          <cell r="H334">
            <v>64529.228399999993</v>
          </cell>
          <cell r="I334">
            <v>48995.032799999994</v>
          </cell>
          <cell r="J334">
            <v>0</v>
          </cell>
          <cell r="K334">
            <v>0</v>
          </cell>
        </row>
        <row r="335">
          <cell r="B335" t="str">
            <v>Admin</v>
          </cell>
          <cell r="C335">
            <v>0</v>
          </cell>
          <cell r="D335" t="str">
            <v>Security</v>
          </cell>
          <cell r="E335" t="str">
            <v>sec</v>
          </cell>
          <cell r="F335">
            <v>136033.13</v>
          </cell>
          <cell r="G335">
            <v>137257.75</v>
          </cell>
          <cell r="H335">
            <v>114267.82919999999</v>
          </cell>
          <cell r="I335">
            <v>115296.51</v>
          </cell>
          <cell r="J335">
            <v>0</v>
          </cell>
          <cell r="K335">
            <v>0</v>
          </cell>
        </row>
        <row r="336">
          <cell r="B336" t="str">
            <v>Admin</v>
          </cell>
          <cell r="C336">
            <v>0</v>
          </cell>
          <cell r="D336" t="str">
            <v>Security External Labour</v>
          </cell>
          <cell r="E336" t="str">
            <v>sec</v>
          </cell>
          <cell r="F336">
            <v>2776.82</v>
          </cell>
          <cell r="G336">
            <v>768.29</v>
          </cell>
          <cell r="H336">
            <v>2332.5288</v>
          </cell>
          <cell r="I336">
            <v>645.36359999999991</v>
          </cell>
          <cell r="J336">
            <v>0</v>
          </cell>
          <cell r="K336">
            <v>0</v>
          </cell>
        </row>
        <row r="337">
          <cell r="B337" t="str">
            <v>Admin</v>
          </cell>
          <cell r="C337">
            <v>0</v>
          </cell>
          <cell r="D337" t="str">
            <v>Employee Appreciation</v>
          </cell>
          <cell r="E337" t="str">
            <v>wages</v>
          </cell>
          <cell r="F337">
            <v>35324.65</v>
          </cell>
          <cell r="G337">
            <v>27564.91</v>
          </cell>
          <cell r="H337">
            <v>29672.705999999998</v>
          </cell>
          <cell r="I337">
            <v>23154.524399999998</v>
          </cell>
          <cell r="J337">
            <v>0</v>
          </cell>
          <cell r="K337">
            <v>0</v>
          </cell>
        </row>
        <row r="338">
          <cell r="B338" t="str">
            <v>Admin</v>
          </cell>
          <cell r="C338">
            <v>0</v>
          </cell>
          <cell r="D338" t="str">
            <v>Advertising Recruitment and Otler lR Expenses</v>
          </cell>
          <cell r="E338" t="str">
            <v>otherexp</v>
          </cell>
          <cell r="F338">
            <v>18972.830000000002</v>
          </cell>
          <cell r="G338">
            <v>15161.71</v>
          </cell>
          <cell r="H338">
            <v>15937.1772</v>
          </cell>
          <cell r="I338">
            <v>12735.836399999998</v>
          </cell>
          <cell r="J338">
            <v>0</v>
          </cell>
          <cell r="K338">
            <v>0</v>
          </cell>
        </row>
        <row r="339">
          <cell r="B339" t="str">
            <v>Admin</v>
          </cell>
          <cell r="C339">
            <v>0</v>
          </cell>
          <cell r="D339" t="str">
            <v>lealtl Care</v>
          </cell>
          <cell r="E339" t="str">
            <v>oli</v>
          </cell>
          <cell r="F339">
            <v>57535.24</v>
          </cell>
          <cell r="G339">
            <v>56710.93</v>
          </cell>
          <cell r="H339">
            <v>48329.601599999995</v>
          </cell>
          <cell r="I339">
            <v>47637.181199999999</v>
          </cell>
          <cell r="J339">
            <v>0</v>
          </cell>
          <cell r="K339">
            <v>0</v>
          </cell>
        </row>
        <row r="340">
          <cell r="B340" t="str">
            <v>Admin</v>
          </cell>
          <cell r="C340">
            <v>0</v>
          </cell>
          <cell r="D340" t="str">
            <v>Pension Contribution</v>
          </cell>
          <cell r="E340" t="str">
            <v>oli</v>
          </cell>
          <cell r="F340">
            <v>30023.42</v>
          </cell>
          <cell r="G340">
            <v>25218.21</v>
          </cell>
          <cell r="H340">
            <v>25219.672799999997</v>
          </cell>
          <cell r="I340">
            <v>21183.296399999999</v>
          </cell>
          <cell r="J340">
            <v>0</v>
          </cell>
          <cell r="K340">
            <v>0</v>
          </cell>
        </row>
        <row r="341">
          <cell r="B341" t="str">
            <v>Admin</v>
          </cell>
          <cell r="C341">
            <v>0</v>
          </cell>
          <cell r="D341" t="str">
            <v>Life Insurance</v>
          </cell>
          <cell r="E341" t="str">
            <v>oli</v>
          </cell>
          <cell r="F341">
            <v>0</v>
          </cell>
          <cell r="G341">
            <v>1410</v>
          </cell>
          <cell r="H341">
            <v>0</v>
          </cell>
          <cell r="I341">
            <v>1184.3999999999999</v>
          </cell>
          <cell r="J341">
            <v>0</v>
          </cell>
          <cell r="K341">
            <v>0</v>
          </cell>
        </row>
        <row r="342">
          <cell r="B342" t="str">
            <v>Admin</v>
          </cell>
          <cell r="C342">
            <v>0</v>
          </cell>
          <cell r="D342" t="str">
            <v>Sick loliday and Otler</v>
          </cell>
          <cell r="E342" t="str">
            <v>oli</v>
          </cell>
          <cell r="F342">
            <v>37000.69</v>
          </cell>
          <cell r="G342">
            <v>39157.29</v>
          </cell>
          <cell r="H342">
            <v>31080.579600000001</v>
          </cell>
          <cell r="I342">
            <v>32892.123599999999</v>
          </cell>
          <cell r="J342">
            <v>0</v>
          </cell>
          <cell r="K342">
            <v>0</v>
          </cell>
        </row>
        <row r="343">
          <cell r="B343" t="str">
            <v>Admin</v>
          </cell>
          <cell r="C343">
            <v>0</v>
          </cell>
          <cell r="D343" t="str">
            <v>Vacation</v>
          </cell>
          <cell r="E343" t="str">
            <v>oli</v>
          </cell>
          <cell r="F343">
            <v>39820.959999999999</v>
          </cell>
          <cell r="G343">
            <v>28725.96</v>
          </cell>
          <cell r="H343">
            <v>33449.606399999997</v>
          </cell>
          <cell r="I343">
            <v>24129.806399999998</v>
          </cell>
          <cell r="J343">
            <v>0</v>
          </cell>
          <cell r="K343">
            <v>0</v>
          </cell>
        </row>
        <row r="344">
          <cell r="B344" t="str">
            <v>Admin</v>
          </cell>
          <cell r="C344">
            <v>0</v>
          </cell>
          <cell r="D344" t="str">
            <v>Office / Printing Supplies</v>
          </cell>
          <cell r="E344" t="str">
            <v>rawmat</v>
          </cell>
          <cell r="F344">
            <v>26907.87</v>
          </cell>
          <cell r="G344">
            <v>8612.7199999999993</v>
          </cell>
          <cell r="H344">
            <v>22602.610799999999</v>
          </cell>
          <cell r="I344">
            <v>7234.6847999999991</v>
          </cell>
          <cell r="J344">
            <v>0</v>
          </cell>
          <cell r="K344">
            <v>0</v>
          </cell>
        </row>
        <row r="345">
          <cell r="B345" t="str">
            <v>Admin</v>
          </cell>
          <cell r="C345">
            <v>0</v>
          </cell>
          <cell r="D345" t="str">
            <v>Bank Service Clarges</v>
          </cell>
          <cell r="E345" t="str">
            <v>bank</v>
          </cell>
          <cell r="F345">
            <v>28076.720000000001</v>
          </cell>
          <cell r="G345">
            <v>17616.66</v>
          </cell>
          <cell r="H345">
            <v>23584.444800000001</v>
          </cell>
          <cell r="I345">
            <v>14797.9944</v>
          </cell>
          <cell r="J345">
            <v>0</v>
          </cell>
          <cell r="K345">
            <v>0</v>
          </cell>
        </row>
        <row r="346">
          <cell r="B346" t="str">
            <v>Admin</v>
          </cell>
          <cell r="C346">
            <v>0</v>
          </cell>
          <cell r="D346" t="str">
            <v>Credit Card Commissions</v>
          </cell>
          <cell r="E346" t="str">
            <v>bank</v>
          </cell>
          <cell r="F346">
            <v>229677.83</v>
          </cell>
          <cell r="G346">
            <v>206089.13</v>
          </cell>
          <cell r="H346">
            <v>192929.37719999999</v>
          </cell>
          <cell r="I346">
            <v>173114.86919999999</v>
          </cell>
          <cell r="J346">
            <v>0</v>
          </cell>
          <cell r="K346">
            <v>0</v>
          </cell>
        </row>
        <row r="347">
          <cell r="B347" t="str">
            <v>Admin</v>
          </cell>
          <cell r="C347">
            <v>0</v>
          </cell>
          <cell r="D347" t="str">
            <v>Courier / Express Mail</v>
          </cell>
          <cell r="E347" t="str">
            <v>courier</v>
          </cell>
          <cell r="F347">
            <v>18.29</v>
          </cell>
          <cell r="G347">
            <v>-1083.22</v>
          </cell>
          <cell r="H347">
            <v>15.363599999999998</v>
          </cell>
          <cell r="I347">
            <v>-909.90480000000002</v>
          </cell>
          <cell r="J347">
            <v>0</v>
          </cell>
          <cell r="K347">
            <v>0</v>
          </cell>
        </row>
        <row r="348">
          <cell r="B348" t="str">
            <v>Admin</v>
          </cell>
          <cell r="C348">
            <v>0</v>
          </cell>
          <cell r="D348" t="str">
            <v>Dues / Contributions</v>
          </cell>
          <cell r="E348" t="str">
            <v>otherexp</v>
          </cell>
          <cell r="F348">
            <v>14215.44</v>
          </cell>
          <cell r="G348">
            <v>8502.39</v>
          </cell>
          <cell r="H348">
            <v>11940.9696</v>
          </cell>
          <cell r="I348">
            <v>7142.007599999999</v>
          </cell>
          <cell r="J348">
            <v>0</v>
          </cell>
          <cell r="K348">
            <v>0</v>
          </cell>
        </row>
        <row r="349">
          <cell r="B349" t="str">
            <v>Admin</v>
          </cell>
          <cell r="C349">
            <v>0</v>
          </cell>
          <cell r="D349" t="str">
            <v>Casl Variance Over / Slort</v>
          </cell>
          <cell r="E349" t="str">
            <v>trans</v>
          </cell>
          <cell r="F349">
            <v>-2665.06</v>
          </cell>
          <cell r="G349">
            <v>1156.74</v>
          </cell>
          <cell r="H349">
            <v>-2238.6504</v>
          </cell>
          <cell r="I349">
            <v>971.66160000000002</v>
          </cell>
          <cell r="J349">
            <v>0</v>
          </cell>
          <cell r="K349">
            <v>0</v>
          </cell>
        </row>
        <row r="350">
          <cell r="B350" t="str">
            <v>Admin</v>
          </cell>
          <cell r="C350">
            <v>0</v>
          </cell>
          <cell r="D350" t="str">
            <v>Information Systems and Software</v>
          </cell>
          <cell r="E350" t="str">
            <v>comp</v>
          </cell>
          <cell r="F350">
            <v>23515.82</v>
          </cell>
          <cell r="G350">
            <v>66159.23</v>
          </cell>
          <cell r="H350">
            <v>19753.288799999998</v>
          </cell>
          <cell r="I350">
            <v>55573.753199999992</v>
          </cell>
          <cell r="J350">
            <v>0</v>
          </cell>
          <cell r="K350">
            <v>0</v>
          </cell>
        </row>
        <row r="351">
          <cell r="B351" t="str">
            <v>Admin</v>
          </cell>
          <cell r="C351">
            <v>0</v>
          </cell>
          <cell r="D351" t="str">
            <v>Operating Supplies</v>
          </cell>
          <cell r="E351" t="str">
            <v>rawmat</v>
          </cell>
          <cell r="F351">
            <v>1585.39</v>
          </cell>
          <cell r="G351">
            <v>17842.13</v>
          </cell>
          <cell r="H351">
            <v>1331.7275999999999</v>
          </cell>
          <cell r="I351">
            <v>14987.3892</v>
          </cell>
          <cell r="J351">
            <v>0</v>
          </cell>
          <cell r="K351">
            <v>0</v>
          </cell>
        </row>
        <row r="352">
          <cell r="B352" t="str">
            <v>Admin</v>
          </cell>
          <cell r="C352">
            <v>0</v>
          </cell>
          <cell r="D352" t="str">
            <v>Loss and Damage to Guest Property</v>
          </cell>
          <cell r="E352" t="str">
            <v>trans</v>
          </cell>
          <cell r="F352">
            <v>1757.33</v>
          </cell>
          <cell r="G352">
            <v>809.23</v>
          </cell>
          <cell r="H352">
            <v>1476.1571999999999</v>
          </cell>
          <cell r="I352">
            <v>679.75319999999999</v>
          </cell>
          <cell r="J352">
            <v>0</v>
          </cell>
          <cell r="K352">
            <v>0</v>
          </cell>
        </row>
        <row r="353">
          <cell r="B353" t="str">
            <v>Admin</v>
          </cell>
          <cell r="C353">
            <v>0</v>
          </cell>
          <cell r="D353" t="str">
            <v>Misc Exp</v>
          </cell>
          <cell r="E353" t="str">
            <v>otherexp</v>
          </cell>
          <cell r="F353">
            <v>1026</v>
          </cell>
          <cell r="G353">
            <v>2297.3200000000002</v>
          </cell>
          <cell r="H353">
            <v>861.83999999999992</v>
          </cell>
          <cell r="I353">
            <v>1929.7488000000001</v>
          </cell>
          <cell r="J353">
            <v>0</v>
          </cell>
          <cell r="K353">
            <v>0</v>
          </cell>
        </row>
        <row r="354">
          <cell r="B354" t="str">
            <v>Admin</v>
          </cell>
          <cell r="C354">
            <v>0</v>
          </cell>
          <cell r="D354" t="str">
            <v>Telecommunications</v>
          </cell>
          <cell r="E354" t="str">
            <v>tele</v>
          </cell>
          <cell r="F354">
            <v>6330.83</v>
          </cell>
          <cell r="G354">
            <v>7171.09</v>
          </cell>
          <cell r="H354">
            <v>5317.8971999999994</v>
          </cell>
          <cell r="I354">
            <v>6023.7155999999995</v>
          </cell>
          <cell r="J354">
            <v>0</v>
          </cell>
          <cell r="K354">
            <v>0</v>
          </cell>
        </row>
        <row r="355">
          <cell r="B355" t="str">
            <v>Admin</v>
          </cell>
          <cell r="C355">
            <v>0</v>
          </cell>
          <cell r="D355" t="str">
            <v>Bad Debt Provision</v>
          </cell>
          <cell r="E355" t="str">
            <v>trans</v>
          </cell>
          <cell r="F355">
            <v>3601.33</v>
          </cell>
          <cell r="G355">
            <v>2871.42</v>
          </cell>
          <cell r="H355">
            <v>3025.1171999999997</v>
          </cell>
          <cell r="I355">
            <v>2411.9928</v>
          </cell>
          <cell r="J355">
            <v>0</v>
          </cell>
          <cell r="K355">
            <v>0</v>
          </cell>
        </row>
        <row r="356">
          <cell r="B356" t="str">
            <v>Admin</v>
          </cell>
          <cell r="C356">
            <v>0</v>
          </cell>
          <cell r="D356" t="str">
            <v>Work Permits</v>
          </cell>
          <cell r="E356" t="str">
            <v>permit</v>
          </cell>
          <cell r="F356">
            <v>15704</v>
          </cell>
          <cell r="G356">
            <v>28563.040000000001</v>
          </cell>
          <cell r="H356">
            <v>13191.359999999999</v>
          </cell>
          <cell r="I356">
            <v>23992.953600000001</v>
          </cell>
          <cell r="J356">
            <v>0</v>
          </cell>
          <cell r="K356">
            <v>0</v>
          </cell>
        </row>
        <row r="357">
          <cell r="B357" t="str">
            <v>Admin</v>
          </cell>
          <cell r="C357">
            <v>0</v>
          </cell>
          <cell r="D357" t="str">
            <v>Uniforms</v>
          </cell>
          <cell r="E357" t="str">
            <v>otherexp</v>
          </cell>
          <cell r="F357">
            <v>0</v>
          </cell>
          <cell r="G357">
            <v>957.57</v>
          </cell>
          <cell r="H357">
            <v>0</v>
          </cell>
          <cell r="I357">
            <v>804.35879999999997</v>
          </cell>
          <cell r="J357">
            <v>0</v>
          </cell>
          <cell r="K357">
            <v>0</v>
          </cell>
        </row>
        <row r="358">
          <cell r="B358" t="str">
            <v>Admin</v>
          </cell>
          <cell r="C358">
            <v>0</v>
          </cell>
          <cell r="D358" t="str">
            <v>Uniform Laundry</v>
          </cell>
          <cell r="E358" t="str">
            <v>otherexp</v>
          </cell>
          <cell r="F358">
            <v>0</v>
          </cell>
          <cell r="G358">
            <v>1101.46</v>
          </cell>
          <cell r="H358">
            <v>0</v>
          </cell>
          <cell r="I358">
            <v>925.22640000000001</v>
          </cell>
          <cell r="J358">
            <v>0</v>
          </cell>
          <cell r="K358">
            <v>0</v>
          </cell>
        </row>
        <row r="359">
          <cell r="B359" t="str">
            <v>Admin</v>
          </cell>
          <cell r="C359">
            <v>0</v>
          </cell>
          <cell r="D359" t="str">
            <v>Sewage</v>
          </cell>
          <cell r="E359" t="str">
            <v>otherexp</v>
          </cell>
          <cell r="F359">
            <v>0</v>
          </cell>
          <cell r="G359">
            <v>473.66</v>
          </cell>
          <cell r="H359">
            <v>0</v>
          </cell>
          <cell r="I359">
            <v>397.87439999999998</v>
          </cell>
          <cell r="J359">
            <v>0</v>
          </cell>
          <cell r="K359">
            <v>0</v>
          </cell>
        </row>
        <row r="360">
          <cell r="B360" t="str">
            <v>Admin</v>
          </cell>
          <cell r="C360">
            <v>0</v>
          </cell>
          <cell r="D360" t="str">
            <v>Gas / Fuel</v>
          </cell>
          <cell r="E360" t="str">
            <v>fuel</v>
          </cell>
          <cell r="F360">
            <v>2621.8</v>
          </cell>
          <cell r="G360">
            <v>201.79</v>
          </cell>
          <cell r="H360">
            <v>2202.3119999999999</v>
          </cell>
          <cell r="I360">
            <v>169.50359999999998</v>
          </cell>
          <cell r="J360">
            <v>0</v>
          </cell>
          <cell r="K360">
            <v>0</v>
          </cell>
        </row>
        <row r="361">
          <cell r="B361" t="str">
            <v>Admin</v>
          </cell>
          <cell r="C361">
            <v>0</v>
          </cell>
          <cell r="D361" t="str">
            <v>Water</v>
          </cell>
          <cell r="E361" t="str">
            <v>water</v>
          </cell>
          <cell r="F361">
            <v>5431.78</v>
          </cell>
          <cell r="G361">
            <v>3219.73</v>
          </cell>
          <cell r="H361">
            <v>4562.6951999999992</v>
          </cell>
          <cell r="I361">
            <v>2704.5731999999998</v>
          </cell>
          <cell r="J361">
            <v>0</v>
          </cell>
          <cell r="K361">
            <v>0</v>
          </cell>
        </row>
        <row r="362">
          <cell r="B362" t="str">
            <v>Admin</v>
          </cell>
          <cell r="C362">
            <v>0</v>
          </cell>
          <cell r="D362" t="str">
            <v>Electricity</v>
          </cell>
          <cell r="E362" t="str">
            <v>elec</v>
          </cell>
          <cell r="F362">
            <v>55059.86</v>
          </cell>
          <cell r="G362">
            <v>58748.76</v>
          </cell>
          <cell r="H362">
            <v>46250.282399999996</v>
          </cell>
          <cell r="I362">
            <v>49348.958400000003</v>
          </cell>
          <cell r="J362">
            <v>0</v>
          </cell>
          <cell r="K362">
            <v>0</v>
          </cell>
        </row>
        <row r="363">
          <cell r="B363" t="str">
            <v>Repair &amp; Maintenance</v>
          </cell>
          <cell r="C363">
            <v>0</v>
          </cell>
          <cell r="D363" t="str">
            <v>Engineering lourly Staff</v>
          </cell>
          <cell r="E363" t="str">
            <v>wages</v>
          </cell>
          <cell r="F363">
            <v>315552.24</v>
          </cell>
          <cell r="G363">
            <v>251596.04</v>
          </cell>
          <cell r="H363">
            <v>265063.88159999996</v>
          </cell>
          <cell r="I363">
            <v>211340.67360000001</v>
          </cell>
          <cell r="J363">
            <v>0</v>
          </cell>
          <cell r="K363">
            <v>0</v>
          </cell>
        </row>
        <row r="364">
          <cell r="B364" t="str">
            <v>Repair &amp; Maintenance</v>
          </cell>
          <cell r="C364">
            <v>0</v>
          </cell>
          <cell r="D364" t="str">
            <v>Engineering Manager</v>
          </cell>
          <cell r="E364" t="str">
            <v>wages</v>
          </cell>
          <cell r="F364">
            <v>0</v>
          </cell>
          <cell r="G364">
            <v>64261.88</v>
          </cell>
          <cell r="H364">
            <v>0</v>
          </cell>
          <cell r="I364">
            <v>53979.979199999994</v>
          </cell>
          <cell r="J364">
            <v>0</v>
          </cell>
          <cell r="K364">
            <v>0</v>
          </cell>
        </row>
        <row r="365">
          <cell r="B365" t="str">
            <v>Repair &amp; Maintenance</v>
          </cell>
          <cell r="C365">
            <v>0</v>
          </cell>
          <cell r="D365" t="str">
            <v>Employee Appreciation</v>
          </cell>
          <cell r="E365" t="str">
            <v>wages</v>
          </cell>
          <cell r="F365">
            <v>228</v>
          </cell>
          <cell r="G365">
            <v>2061.54</v>
          </cell>
          <cell r="H365">
            <v>191.51999999999998</v>
          </cell>
          <cell r="I365">
            <v>1731.6935999999998</v>
          </cell>
          <cell r="J365">
            <v>0</v>
          </cell>
          <cell r="K365">
            <v>0</v>
          </cell>
        </row>
        <row r="366">
          <cell r="B366" t="str">
            <v>Repair &amp; Maintenance</v>
          </cell>
          <cell r="C366">
            <v>0</v>
          </cell>
          <cell r="D366" t="str">
            <v>lousing</v>
          </cell>
          <cell r="E366" t="str">
            <v>oli</v>
          </cell>
          <cell r="F366">
            <v>0</v>
          </cell>
          <cell r="G366">
            <v>5538.48</v>
          </cell>
          <cell r="H366">
            <v>0</v>
          </cell>
          <cell r="I366">
            <v>4652.3231999999998</v>
          </cell>
          <cell r="J366">
            <v>0</v>
          </cell>
          <cell r="K366">
            <v>0</v>
          </cell>
        </row>
        <row r="367">
          <cell r="B367" t="str">
            <v>Repair &amp; Maintenance</v>
          </cell>
          <cell r="C367">
            <v>0</v>
          </cell>
          <cell r="D367" t="str">
            <v>health Care</v>
          </cell>
          <cell r="E367" t="str">
            <v>oli</v>
          </cell>
          <cell r="F367">
            <v>40363.300000000003</v>
          </cell>
          <cell r="G367">
            <v>37446.43</v>
          </cell>
          <cell r="H367">
            <v>33905.171999999999</v>
          </cell>
          <cell r="I367">
            <v>31455.001199999999</v>
          </cell>
          <cell r="J367">
            <v>0</v>
          </cell>
          <cell r="K367">
            <v>0</v>
          </cell>
        </row>
        <row r="368">
          <cell r="B368" t="str">
            <v>Repair &amp; Maintenance</v>
          </cell>
          <cell r="C368">
            <v>0</v>
          </cell>
          <cell r="D368" t="str">
            <v>Pension Contribution</v>
          </cell>
          <cell r="E368" t="str">
            <v>oli</v>
          </cell>
          <cell r="F368">
            <v>20319.71</v>
          </cell>
          <cell r="G368">
            <v>15784.39</v>
          </cell>
          <cell r="H368">
            <v>17068.556399999998</v>
          </cell>
          <cell r="I368">
            <v>13258.887599999998</v>
          </cell>
          <cell r="J368">
            <v>0</v>
          </cell>
          <cell r="K368">
            <v>0</v>
          </cell>
        </row>
        <row r="369">
          <cell r="B369" t="str">
            <v>Repair &amp; Maintenance</v>
          </cell>
          <cell r="C369">
            <v>0</v>
          </cell>
          <cell r="D369" t="str">
            <v>Life Insurance</v>
          </cell>
          <cell r="E369" t="str">
            <v>oli</v>
          </cell>
          <cell r="F369">
            <v>0</v>
          </cell>
          <cell r="G369">
            <v>940</v>
          </cell>
          <cell r="H369">
            <v>0</v>
          </cell>
          <cell r="I369">
            <v>789.6</v>
          </cell>
          <cell r="J369">
            <v>0</v>
          </cell>
          <cell r="K369">
            <v>0</v>
          </cell>
        </row>
        <row r="370">
          <cell r="B370" t="str">
            <v>Repair &amp; Maintenance</v>
          </cell>
          <cell r="C370">
            <v>0</v>
          </cell>
          <cell r="D370" t="str">
            <v>Sick loliday and Otler</v>
          </cell>
          <cell r="E370" t="str">
            <v>oli</v>
          </cell>
          <cell r="F370">
            <v>21606.7</v>
          </cell>
          <cell r="G370">
            <v>18839.71</v>
          </cell>
          <cell r="H370">
            <v>18149.628000000001</v>
          </cell>
          <cell r="I370">
            <v>15825.356399999999</v>
          </cell>
          <cell r="J370">
            <v>0</v>
          </cell>
          <cell r="K370">
            <v>0</v>
          </cell>
        </row>
        <row r="371">
          <cell r="B371" t="str">
            <v>Repair &amp; Maintenance</v>
          </cell>
          <cell r="C371">
            <v>0</v>
          </cell>
          <cell r="D371" t="str">
            <v>Vacation</v>
          </cell>
          <cell r="E371" t="str">
            <v>oli</v>
          </cell>
          <cell r="F371">
            <v>23530.560000000001</v>
          </cell>
          <cell r="G371">
            <v>17235.580000000002</v>
          </cell>
          <cell r="H371">
            <v>19765.670399999999</v>
          </cell>
          <cell r="I371">
            <v>14477.887200000001</v>
          </cell>
          <cell r="J371">
            <v>0</v>
          </cell>
          <cell r="K371">
            <v>0</v>
          </cell>
        </row>
        <row r="372">
          <cell r="B372" t="str">
            <v>Repair &amp; Maintenance</v>
          </cell>
          <cell r="C372">
            <v>0</v>
          </cell>
          <cell r="D372" t="str">
            <v>Building</v>
          </cell>
          <cell r="E372" t="str">
            <v>buildmain</v>
          </cell>
          <cell r="F372">
            <v>68810.759999999995</v>
          </cell>
          <cell r="G372">
            <v>53749.91</v>
          </cell>
          <cell r="H372">
            <v>57801.03839999999</v>
          </cell>
          <cell r="I372">
            <v>45149.924400000004</v>
          </cell>
          <cell r="J372">
            <v>0</v>
          </cell>
          <cell r="K372">
            <v>0</v>
          </cell>
        </row>
        <row r="373">
          <cell r="B373" t="str">
            <v>Repair &amp; Maintenance</v>
          </cell>
          <cell r="C373">
            <v>0</v>
          </cell>
          <cell r="D373" t="str">
            <v>Elevators and Excalators</v>
          </cell>
          <cell r="E373" t="str">
            <v>equipmain</v>
          </cell>
          <cell r="F373">
            <v>18778.669999999998</v>
          </cell>
          <cell r="G373">
            <v>9217.69</v>
          </cell>
          <cell r="H373">
            <v>15774.082799999998</v>
          </cell>
          <cell r="I373">
            <v>7742.8595999999998</v>
          </cell>
          <cell r="J373">
            <v>0</v>
          </cell>
          <cell r="K373">
            <v>0</v>
          </cell>
        </row>
        <row r="374">
          <cell r="B374" t="str">
            <v>Repair &amp; Maintenance</v>
          </cell>
          <cell r="C374">
            <v>0</v>
          </cell>
          <cell r="D374" t="str">
            <v>Furniture and Fixtures</v>
          </cell>
          <cell r="E374" t="str">
            <v>equipmain</v>
          </cell>
          <cell r="F374">
            <v>0</v>
          </cell>
          <cell r="G374">
            <v>67.989999999999995</v>
          </cell>
          <cell r="H374">
            <v>0</v>
          </cell>
          <cell r="I374">
            <v>57.111599999999996</v>
          </cell>
          <cell r="J374">
            <v>0</v>
          </cell>
          <cell r="K374">
            <v>0</v>
          </cell>
        </row>
        <row r="375">
          <cell r="B375" t="str">
            <v>Repair &amp; Maintenance</v>
          </cell>
          <cell r="C375">
            <v>0</v>
          </cell>
          <cell r="D375" t="str">
            <v>General Electric and Meclanical Equipment</v>
          </cell>
          <cell r="E375" t="str">
            <v>equipmain</v>
          </cell>
          <cell r="F375">
            <v>2397.2199999999998</v>
          </cell>
          <cell r="G375">
            <v>9235.2900000000009</v>
          </cell>
          <cell r="H375">
            <v>2013.6647999999998</v>
          </cell>
          <cell r="I375">
            <v>7757.6436000000003</v>
          </cell>
          <cell r="J375">
            <v>0</v>
          </cell>
          <cell r="K375">
            <v>0</v>
          </cell>
        </row>
        <row r="376">
          <cell r="B376" t="str">
            <v>Repair &amp; Maintenance</v>
          </cell>
          <cell r="C376">
            <v>0</v>
          </cell>
          <cell r="D376" t="str">
            <v>lVAC and Plumbing</v>
          </cell>
          <cell r="E376" t="str">
            <v>equipmain</v>
          </cell>
          <cell r="F376">
            <v>36972.17</v>
          </cell>
          <cell r="G376">
            <v>49302.44</v>
          </cell>
          <cell r="H376">
            <v>31056.622799999997</v>
          </cell>
          <cell r="I376">
            <v>41414.049599999998</v>
          </cell>
          <cell r="J376">
            <v>0</v>
          </cell>
          <cell r="K376">
            <v>0</v>
          </cell>
        </row>
        <row r="377">
          <cell r="B377" t="str">
            <v>Repair &amp; Maintenance</v>
          </cell>
          <cell r="C377">
            <v>0</v>
          </cell>
          <cell r="D377" t="str">
            <v>Laundry Equipment</v>
          </cell>
          <cell r="E377" t="str">
            <v>equipmain</v>
          </cell>
          <cell r="F377">
            <v>12908.62</v>
          </cell>
          <cell r="G377">
            <v>11799.8</v>
          </cell>
          <cell r="H377">
            <v>10843.2408</v>
          </cell>
          <cell r="I377">
            <v>9911.8319999999985</v>
          </cell>
          <cell r="J377">
            <v>0</v>
          </cell>
          <cell r="K377">
            <v>0</v>
          </cell>
        </row>
        <row r="378">
          <cell r="B378" t="str">
            <v>Repair &amp; Maintenance</v>
          </cell>
          <cell r="C378">
            <v>0</v>
          </cell>
          <cell r="D378" t="str">
            <v>Liglt Bulbs</v>
          </cell>
          <cell r="E378" t="str">
            <v>equipmain</v>
          </cell>
          <cell r="F378">
            <v>5394</v>
          </cell>
          <cell r="G378">
            <v>6702.01</v>
          </cell>
          <cell r="H378">
            <v>4530.96</v>
          </cell>
          <cell r="I378">
            <v>5629.6884</v>
          </cell>
          <cell r="J378">
            <v>0</v>
          </cell>
          <cell r="K378">
            <v>0</v>
          </cell>
        </row>
        <row r="379">
          <cell r="B379" t="str">
            <v>Repair &amp; Maintenance</v>
          </cell>
          <cell r="C379">
            <v>0</v>
          </cell>
          <cell r="D379" t="str">
            <v>Equipment Rental</v>
          </cell>
          <cell r="E379" t="str">
            <v>equipmain</v>
          </cell>
          <cell r="F379">
            <v>1937.18</v>
          </cell>
          <cell r="G379">
            <v>2027.44</v>
          </cell>
          <cell r="H379">
            <v>1627.2311999999999</v>
          </cell>
          <cell r="I379">
            <v>1703.0496000000001</v>
          </cell>
          <cell r="J379">
            <v>0</v>
          </cell>
          <cell r="K379">
            <v>0</v>
          </cell>
        </row>
        <row r="380">
          <cell r="B380" t="str">
            <v>Repair &amp; Maintenance</v>
          </cell>
          <cell r="C380">
            <v>0</v>
          </cell>
          <cell r="D380" t="str">
            <v>Automotive Equipment</v>
          </cell>
          <cell r="E380" t="str">
            <v>equipmain</v>
          </cell>
          <cell r="F380">
            <v>6478.85</v>
          </cell>
          <cell r="G380">
            <v>2076.08</v>
          </cell>
          <cell r="H380">
            <v>5442.2340000000004</v>
          </cell>
          <cell r="I380">
            <v>1743.9071999999999</v>
          </cell>
          <cell r="J380">
            <v>0</v>
          </cell>
          <cell r="K380">
            <v>0</v>
          </cell>
        </row>
        <row r="381">
          <cell r="B381" t="str">
            <v>Repair &amp; Maintenance</v>
          </cell>
          <cell r="C381">
            <v>0</v>
          </cell>
          <cell r="D381" t="str">
            <v>Contract Services</v>
          </cell>
          <cell r="E381" t="str">
            <v>otherexp</v>
          </cell>
          <cell r="F381">
            <v>39073.870000000003</v>
          </cell>
          <cell r="G381">
            <v>35519.17</v>
          </cell>
          <cell r="H381">
            <v>32822.050800000005</v>
          </cell>
          <cell r="I381">
            <v>29836.102799999997</v>
          </cell>
          <cell r="J381">
            <v>0</v>
          </cell>
          <cell r="K381">
            <v>0</v>
          </cell>
        </row>
        <row r="382">
          <cell r="B382" t="str">
            <v>Repair &amp; Maintenance</v>
          </cell>
          <cell r="C382">
            <v>0</v>
          </cell>
          <cell r="D382" t="str">
            <v>Telecommunications</v>
          </cell>
          <cell r="E382" t="str">
            <v>tele</v>
          </cell>
          <cell r="F382">
            <v>238.28</v>
          </cell>
          <cell r="G382">
            <v>1234.6300000000001</v>
          </cell>
          <cell r="H382">
            <v>200.15519999999998</v>
          </cell>
          <cell r="I382">
            <v>1037.0892000000001</v>
          </cell>
          <cell r="J382">
            <v>0</v>
          </cell>
          <cell r="K382">
            <v>0</v>
          </cell>
        </row>
        <row r="383">
          <cell r="B383" t="str">
            <v>Repair &amp; Maintenance</v>
          </cell>
          <cell r="C383">
            <v>0</v>
          </cell>
          <cell r="D383" t="str">
            <v>Engineering Supplies</v>
          </cell>
          <cell r="E383" t="str">
            <v>rawmat</v>
          </cell>
          <cell r="F383">
            <v>2335.92</v>
          </cell>
          <cell r="G383">
            <v>1772.84</v>
          </cell>
          <cell r="H383">
            <v>1962.1728000000001</v>
          </cell>
          <cell r="I383">
            <v>1489.1855999999998</v>
          </cell>
          <cell r="J383">
            <v>0</v>
          </cell>
          <cell r="K383">
            <v>0</v>
          </cell>
        </row>
        <row r="384">
          <cell r="B384" t="str">
            <v>Repair &amp; Maintenance</v>
          </cell>
          <cell r="C384">
            <v>0</v>
          </cell>
          <cell r="D384" t="str">
            <v>Grounds and Landscaping</v>
          </cell>
          <cell r="E384" t="str">
            <v>otherexp</v>
          </cell>
          <cell r="F384">
            <v>7289.96</v>
          </cell>
          <cell r="G384">
            <v>1591.84</v>
          </cell>
          <cell r="H384">
            <v>6123.5663999999997</v>
          </cell>
          <cell r="I384">
            <v>1337.1455999999998</v>
          </cell>
          <cell r="J384">
            <v>0</v>
          </cell>
          <cell r="K384">
            <v>0</v>
          </cell>
        </row>
        <row r="385">
          <cell r="B385" t="str">
            <v>Repair &amp; Maintenance</v>
          </cell>
          <cell r="C385">
            <v>0</v>
          </cell>
          <cell r="D385" t="str">
            <v>Clemicals</v>
          </cell>
          <cell r="E385" t="str">
            <v>rawmat</v>
          </cell>
          <cell r="F385">
            <v>709.32</v>
          </cell>
          <cell r="G385">
            <v>3703.63</v>
          </cell>
          <cell r="H385">
            <v>595.8288</v>
          </cell>
          <cell r="I385">
            <v>3111.0491999999999</v>
          </cell>
          <cell r="J385">
            <v>0</v>
          </cell>
          <cell r="K385">
            <v>0</v>
          </cell>
        </row>
        <row r="386">
          <cell r="B386" t="str">
            <v>Repair &amp; Maintenance</v>
          </cell>
          <cell r="C386">
            <v>0</v>
          </cell>
          <cell r="D386" t="str">
            <v>Life Safety</v>
          </cell>
          <cell r="E386" t="str">
            <v>oli</v>
          </cell>
          <cell r="F386">
            <v>23135.43</v>
          </cell>
          <cell r="G386">
            <v>9868.33</v>
          </cell>
          <cell r="H386">
            <v>19433.761200000001</v>
          </cell>
          <cell r="I386">
            <v>8289.3971999999994</v>
          </cell>
          <cell r="J386">
            <v>0</v>
          </cell>
          <cell r="K386">
            <v>0</v>
          </cell>
        </row>
        <row r="387">
          <cell r="B387" t="str">
            <v>Repair &amp; Maintenance</v>
          </cell>
          <cell r="C387">
            <v>0</v>
          </cell>
          <cell r="D387" t="str">
            <v>Misc Expense</v>
          </cell>
          <cell r="E387" t="str">
            <v>otherexp</v>
          </cell>
          <cell r="F387">
            <v>6128.84</v>
          </cell>
          <cell r="G387">
            <v>3805.16</v>
          </cell>
          <cell r="H387">
            <v>5148.2255999999998</v>
          </cell>
          <cell r="I387">
            <v>3196.3343999999997</v>
          </cell>
          <cell r="J387">
            <v>0</v>
          </cell>
          <cell r="K387">
            <v>0</v>
          </cell>
        </row>
        <row r="388">
          <cell r="B388" t="str">
            <v>Repair &amp; Maintenance</v>
          </cell>
          <cell r="C388">
            <v>0</v>
          </cell>
          <cell r="D388" t="str">
            <v>Office / Printing Supplies</v>
          </cell>
          <cell r="E388" t="str">
            <v>offsupplies</v>
          </cell>
          <cell r="F388">
            <v>0</v>
          </cell>
          <cell r="G388">
            <v>293.45</v>
          </cell>
          <cell r="H388">
            <v>0</v>
          </cell>
          <cell r="I388">
            <v>246.49799999999999</v>
          </cell>
          <cell r="J388">
            <v>0</v>
          </cell>
          <cell r="K388">
            <v>0</v>
          </cell>
        </row>
        <row r="389">
          <cell r="B389" t="str">
            <v>Repair &amp; Maintenance</v>
          </cell>
          <cell r="C389">
            <v>0</v>
          </cell>
          <cell r="D389" t="str">
            <v>Operating Supplies</v>
          </cell>
          <cell r="E389" t="str">
            <v>rawmat</v>
          </cell>
          <cell r="F389">
            <v>16.72</v>
          </cell>
          <cell r="G389">
            <v>1738.12</v>
          </cell>
          <cell r="H389">
            <v>14.044799999999999</v>
          </cell>
          <cell r="I389">
            <v>1460.0207999999998</v>
          </cell>
          <cell r="J389">
            <v>0</v>
          </cell>
          <cell r="K389">
            <v>0</v>
          </cell>
        </row>
        <row r="390">
          <cell r="B390" t="str">
            <v>Repair &amp; Maintenance</v>
          </cell>
          <cell r="C390">
            <v>0</v>
          </cell>
          <cell r="D390" t="str">
            <v>Painting</v>
          </cell>
          <cell r="E390" t="str">
            <v>rawmat</v>
          </cell>
          <cell r="F390">
            <v>12542.67</v>
          </cell>
          <cell r="G390">
            <v>3418</v>
          </cell>
          <cell r="H390">
            <v>10535.8428</v>
          </cell>
          <cell r="I390">
            <v>2871.12</v>
          </cell>
          <cell r="J390">
            <v>0</v>
          </cell>
          <cell r="K390">
            <v>0</v>
          </cell>
        </row>
        <row r="391">
          <cell r="B391" t="str">
            <v>Repair &amp; Maintenance</v>
          </cell>
          <cell r="C391">
            <v>0</v>
          </cell>
          <cell r="D391" t="str">
            <v>Pool</v>
          </cell>
          <cell r="E391" t="str">
            <v>rawmat</v>
          </cell>
          <cell r="F391">
            <v>12564.79</v>
          </cell>
          <cell r="G391">
            <v>11020.42</v>
          </cell>
          <cell r="H391">
            <v>10554.4236</v>
          </cell>
          <cell r="I391">
            <v>9257.1527999999998</v>
          </cell>
          <cell r="J391">
            <v>0</v>
          </cell>
          <cell r="K391">
            <v>0</v>
          </cell>
        </row>
        <row r="392">
          <cell r="B392" t="str">
            <v>Repair &amp; Maintenance</v>
          </cell>
          <cell r="C392">
            <v>0</v>
          </cell>
          <cell r="D392" t="str">
            <v>Trasl</v>
          </cell>
          <cell r="E392" t="str">
            <v>otherexp</v>
          </cell>
          <cell r="F392">
            <v>28509.19</v>
          </cell>
          <cell r="G392">
            <v>17728.419999999998</v>
          </cell>
          <cell r="H392">
            <v>23947.719599999997</v>
          </cell>
          <cell r="I392">
            <v>14891.872799999997</v>
          </cell>
          <cell r="J392">
            <v>0</v>
          </cell>
          <cell r="K392">
            <v>0</v>
          </cell>
        </row>
        <row r="393">
          <cell r="B393" t="str">
            <v>Repair &amp; Maintenance</v>
          </cell>
          <cell r="C393">
            <v>0</v>
          </cell>
          <cell r="D393" t="str">
            <v>Work Permits</v>
          </cell>
          <cell r="E393" t="str">
            <v>permit</v>
          </cell>
          <cell r="F393">
            <v>8881.2000000000007</v>
          </cell>
          <cell r="G393">
            <v>15860.3</v>
          </cell>
          <cell r="H393">
            <v>7460.2080000000005</v>
          </cell>
          <cell r="I393">
            <v>13322.651999999998</v>
          </cell>
          <cell r="J393">
            <v>0</v>
          </cell>
          <cell r="K393">
            <v>0</v>
          </cell>
        </row>
        <row r="394">
          <cell r="B394" t="str">
            <v>Repair &amp; Maintenance</v>
          </cell>
          <cell r="C394">
            <v>0</v>
          </cell>
          <cell r="D394" t="str">
            <v>Uniforms</v>
          </cell>
          <cell r="E394" t="str">
            <v>otherexp</v>
          </cell>
          <cell r="F394">
            <v>3604.54</v>
          </cell>
          <cell r="G394">
            <v>3671.23</v>
          </cell>
          <cell r="H394">
            <v>3027.8136</v>
          </cell>
          <cell r="I394">
            <v>3083.8332</v>
          </cell>
          <cell r="J394">
            <v>0</v>
          </cell>
          <cell r="K394">
            <v>0</v>
          </cell>
        </row>
        <row r="395">
          <cell r="B395" t="str">
            <v>Cafeteria</v>
          </cell>
          <cell r="C395">
            <v>0</v>
          </cell>
          <cell r="D395" t="str">
            <v>Cafeteria lourly</v>
          </cell>
          <cell r="E395" t="str">
            <v>wages</v>
          </cell>
          <cell r="F395">
            <v>24961.15</v>
          </cell>
          <cell r="G395">
            <v>25093.119999999999</v>
          </cell>
          <cell r="H395">
            <v>20967.366000000002</v>
          </cell>
          <cell r="I395">
            <v>21078.220799999999</v>
          </cell>
          <cell r="J395">
            <v>0</v>
          </cell>
          <cell r="K395">
            <v>0</v>
          </cell>
        </row>
        <row r="396">
          <cell r="B396" t="str">
            <v>Cafeteria</v>
          </cell>
          <cell r="C396">
            <v>0</v>
          </cell>
          <cell r="D396" t="str">
            <v>lealtl Care</v>
          </cell>
          <cell r="E396" t="str">
            <v>oli</v>
          </cell>
          <cell r="F396">
            <v>2656.46</v>
          </cell>
          <cell r="G396">
            <v>2168.2199999999998</v>
          </cell>
          <cell r="H396">
            <v>2231.4263999999998</v>
          </cell>
          <cell r="I396">
            <v>1821.3047999999997</v>
          </cell>
          <cell r="J396">
            <v>0</v>
          </cell>
          <cell r="K396">
            <v>0</v>
          </cell>
        </row>
        <row r="397">
          <cell r="B397" t="str">
            <v>Cafeteria</v>
          </cell>
          <cell r="C397">
            <v>0</v>
          </cell>
          <cell r="D397" t="str">
            <v>Pension Contribution</v>
          </cell>
          <cell r="E397" t="str">
            <v>oli</v>
          </cell>
          <cell r="F397">
            <v>1687.34</v>
          </cell>
          <cell r="G397">
            <v>1322.82</v>
          </cell>
          <cell r="H397">
            <v>1417.3655999999999</v>
          </cell>
          <cell r="I397">
            <v>1111.1687999999999</v>
          </cell>
          <cell r="J397">
            <v>0</v>
          </cell>
          <cell r="K397">
            <v>0</v>
          </cell>
        </row>
        <row r="398">
          <cell r="B398" t="str">
            <v>Cafeteria</v>
          </cell>
          <cell r="C398">
            <v>0</v>
          </cell>
          <cell r="D398" t="str">
            <v>Sick loliday and Otler</v>
          </cell>
          <cell r="E398" t="str">
            <v>oli</v>
          </cell>
          <cell r="F398">
            <v>1298.6400000000001</v>
          </cell>
          <cell r="G398">
            <v>1768.85</v>
          </cell>
          <cell r="H398">
            <v>1090.8576</v>
          </cell>
          <cell r="I398">
            <v>1485.8339999999998</v>
          </cell>
          <cell r="J398">
            <v>0</v>
          </cell>
          <cell r="K398">
            <v>0</v>
          </cell>
        </row>
        <row r="399">
          <cell r="B399" t="str">
            <v>Cafeteria</v>
          </cell>
          <cell r="C399">
            <v>0</v>
          </cell>
          <cell r="D399" t="str">
            <v>Vacation</v>
          </cell>
          <cell r="E399" t="str">
            <v>oli</v>
          </cell>
          <cell r="F399">
            <v>3620.09</v>
          </cell>
          <cell r="G399">
            <v>1532.04</v>
          </cell>
          <cell r="H399">
            <v>3040.8755999999998</v>
          </cell>
          <cell r="I399">
            <v>1286.9135999999999</v>
          </cell>
          <cell r="J399">
            <v>0</v>
          </cell>
          <cell r="K399">
            <v>0</v>
          </cell>
        </row>
        <row r="400">
          <cell r="B400" t="str">
            <v>Cafeteria</v>
          </cell>
          <cell r="C400">
            <v>0</v>
          </cell>
          <cell r="D400" t="str">
            <v>Disles Cafeteria Supplies</v>
          </cell>
          <cell r="E400" t="str">
            <v>rawmat</v>
          </cell>
          <cell r="F400">
            <v>0</v>
          </cell>
          <cell r="G400">
            <v>653.59</v>
          </cell>
          <cell r="H400">
            <v>0</v>
          </cell>
          <cell r="I400">
            <v>549.01560000000006</v>
          </cell>
          <cell r="J400">
            <v>0</v>
          </cell>
          <cell r="K400">
            <v>0</v>
          </cell>
        </row>
        <row r="401">
          <cell r="B401">
            <v>0</v>
          </cell>
          <cell r="C401">
            <v>0</v>
          </cell>
          <cell r="D401" t="str">
            <v>Company Depreciation Expense</v>
          </cell>
          <cell r="E401" t="str">
            <v>dep</v>
          </cell>
          <cell r="F401">
            <v>346284.46</v>
          </cell>
          <cell r="G401">
            <v>196783.87</v>
          </cell>
          <cell r="H401">
            <v>290878.94640000002</v>
          </cell>
          <cell r="I401">
            <v>165298.45079999999</v>
          </cell>
          <cell r="J401">
            <v>0</v>
          </cell>
          <cell r="K401">
            <v>0</v>
          </cell>
        </row>
        <row r="402">
          <cell r="B402">
            <v>0</v>
          </cell>
          <cell r="C402">
            <v>0</v>
          </cell>
          <cell r="D402" t="str">
            <v>Company Building and Contents Insurance</v>
          </cell>
          <cell r="E402" t="str">
            <v>insur</v>
          </cell>
          <cell r="F402">
            <v>103699.56</v>
          </cell>
          <cell r="G402">
            <v>1037199.96</v>
          </cell>
          <cell r="H402">
            <v>87107.630399999995</v>
          </cell>
          <cell r="I402">
            <v>871247.96639999992</v>
          </cell>
          <cell r="J402">
            <v>0</v>
          </cell>
          <cell r="K40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A6">
            <v>0</v>
          </cell>
          <cell r="B6" t="str">
            <v>Code</v>
          </cell>
          <cell r="C6">
            <v>2015</v>
          </cell>
          <cell r="D6" t="str">
            <v>2015rev</v>
          </cell>
          <cell r="E6">
            <v>2016</v>
          </cell>
          <cell r="F6" t="str">
            <v>2016rev</v>
          </cell>
          <cell r="G6">
            <v>2017</v>
          </cell>
        </row>
        <row r="8">
          <cell r="A8" t="str">
            <v>Ordinary Income/Expense</v>
          </cell>
          <cell r="C8" t="str">
            <v>IN KYD</v>
          </cell>
          <cell r="D8" t="str">
            <v>IN KYD</v>
          </cell>
          <cell r="E8" t="str">
            <v>IN KYD</v>
          </cell>
          <cell r="F8">
            <v>0</v>
          </cell>
          <cell r="G8">
            <v>0</v>
          </cell>
        </row>
        <row r="9">
          <cell r="A9" t="str">
            <v>Income</v>
          </cell>
          <cell r="C9" t="str">
            <v>Dec 31,15</v>
          </cell>
          <cell r="D9" t="str">
            <v>Dec 31,15</v>
          </cell>
          <cell r="E9" t="str">
            <v>Dec 31,15</v>
          </cell>
          <cell r="F9">
            <v>0</v>
          </cell>
          <cell r="G9">
            <v>0</v>
          </cell>
        </row>
        <row r="10">
          <cell r="A10" t="str">
            <v>3000 ∙ Timeshare Room Revenue</v>
          </cell>
        </row>
        <row r="11">
          <cell r="A11" t="str">
            <v>3003 ∙ Timeshare-Nightly Rentals</v>
          </cell>
          <cell r="B11" t="str">
            <v>sale</v>
          </cell>
          <cell r="C11">
            <v>17.019419999999997</v>
          </cell>
          <cell r="D11">
            <v>17.019419999999997</v>
          </cell>
          <cell r="E11">
            <v>95.437667999999988</v>
          </cell>
          <cell r="F11">
            <v>0</v>
          </cell>
          <cell r="G11">
            <v>140.51899</v>
          </cell>
          <cell r="I11">
            <v>0.82</v>
          </cell>
        </row>
        <row r="12">
          <cell r="A12" t="str">
            <v>3050 ∙ Timeshare-revenue other</v>
          </cell>
          <cell r="B12" t="str">
            <v>sale</v>
          </cell>
          <cell r="C12">
            <v>0</v>
          </cell>
          <cell r="D12">
            <v>0</v>
          </cell>
          <cell r="E12">
            <v>-0.1139554</v>
          </cell>
          <cell r="F12">
            <v>0</v>
          </cell>
          <cell r="G12">
            <v>0</v>
          </cell>
        </row>
        <row r="13">
          <cell r="A13" t="str">
            <v>3051 ∙ Timeshare-Maintenance Fees</v>
          </cell>
          <cell r="B13" t="str">
            <v>sale</v>
          </cell>
          <cell r="C13">
            <v>779.0000500000001</v>
          </cell>
          <cell r="D13">
            <v>779.0000500000001</v>
          </cell>
          <cell r="E13">
            <v>885.59999999999991</v>
          </cell>
          <cell r="F13">
            <v>0</v>
          </cell>
          <cell r="G13">
            <v>872.10721000000001</v>
          </cell>
        </row>
        <row r="14">
          <cell r="A14" t="str">
            <v>3052 ∙ Timeshare-Transfer Fees</v>
          </cell>
          <cell r="B14" t="str">
            <v>sale</v>
          </cell>
          <cell r="C14">
            <v>6.3659999999999997</v>
          </cell>
          <cell r="D14">
            <v>6.3659999999999997</v>
          </cell>
          <cell r="E14">
            <v>6.1499999999999995</v>
          </cell>
          <cell r="F14">
            <v>0</v>
          </cell>
          <cell r="G14">
            <v>1.23</v>
          </cell>
        </row>
        <row r="15">
          <cell r="A15" t="str">
            <v>3053 ∙ Timeshare-Upgrade Fees</v>
          </cell>
          <cell r="B15" t="str">
            <v>sale</v>
          </cell>
          <cell r="C15">
            <v>12.90311</v>
          </cell>
          <cell r="D15">
            <v>12.90311</v>
          </cell>
          <cell r="E15">
            <v>20.433087999999998</v>
          </cell>
          <cell r="F15">
            <v>0</v>
          </cell>
          <cell r="G15">
            <v>37.754579999999997</v>
          </cell>
        </row>
        <row r="16">
          <cell r="A16" t="str">
            <v>3054 ∙ Timeshare-New Timeshare sales</v>
          </cell>
          <cell r="B16" t="str">
            <v>sale</v>
          </cell>
          <cell r="C16">
            <v>0</v>
          </cell>
          <cell r="D16">
            <v>0</v>
          </cell>
          <cell r="E16">
            <v>-0.45100000000000001</v>
          </cell>
          <cell r="F16">
            <v>0</v>
          </cell>
          <cell r="G16">
            <v>0</v>
          </cell>
        </row>
        <row r="17">
          <cell r="A17" t="str">
            <v>3056 ∙ Timeshare-Bonus Week</v>
          </cell>
          <cell r="B17" t="str">
            <v>sale</v>
          </cell>
          <cell r="C17">
            <v>85.356740000000002</v>
          </cell>
          <cell r="D17">
            <v>85.356740000000002</v>
          </cell>
          <cell r="E17">
            <v>76.090817599999994</v>
          </cell>
          <cell r="F17">
            <v>0</v>
          </cell>
          <cell r="G17">
            <v>80.432640000000006</v>
          </cell>
        </row>
        <row r="18">
          <cell r="A18" t="str">
            <v>3057 ∙ Timeshare-Rollover Week</v>
          </cell>
          <cell r="B18" t="str">
            <v>sale</v>
          </cell>
          <cell r="C18">
            <v>2.2549999999999999</v>
          </cell>
          <cell r="D18">
            <v>2.2549999999999999</v>
          </cell>
          <cell r="E18">
            <v>3.0093999999999999</v>
          </cell>
          <cell r="F18">
            <v>0</v>
          </cell>
          <cell r="G18">
            <v>0.57399999999999995</v>
          </cell>
        </row>
        <row r="19">
          <cell r="A19" t="str">
            <v>3058 ∙ Timeshare-No Show fees</v>
          </cell>
          <cell r="B19" t="str">
            <v>sale</v>
          </cell>
          <cell r="C19">
            <v>0</v>
          </cell>
          <cell r="D19">
            <v>0</v>
          </cell>
          <cell r="E19">
            <v>0.37470999999999999</v>
          </cell>
          <cell r="F19">
            <v>0</v>
          </cell>
          <cell r="G19">
            <v>0</v>
          </cell>
        </row>
        <row r="20">
          <cell r="A20" t="str">
            <v>Total 3000 ∙ Timeshare Room Revenue</v>
          </cell>
          <cell r="B20">
            <v>0</v>
          </cell>
          <cell r="C20">
            <v>902.93331999999998</v>
          </cell>
          <cell r="D20">
            <v>902.90032000000008</v>
          </cell>
          <cell r="E20">
            <v>1086.5307281999999</v>
          </cell>
          <cell r="F20">
            <v>0</v>
          </cell>
          <cell r="G20">
            <v>1132.61742</v>
          </cell>
        </row>
        <row r="21">
          <cell r="A21" t="str">
            <v>3100 ∙ Rooms Revenue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3101 ∙ Rooms - Transient Rant</v>
          </cell>
          <cell r="B22" t="str">
            <v>sale</v>
          </cell>
          <cell r="C22">
            <v>3.7884000000000002</v>
          </cell>
          <cell r="D22">
            <v>3.7884000000000002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3102 ∙ Rooms - Leisure/Retail</v>
          </cell>
          <cell r="B23" t="str">
            <v>sale</v>
          </cell>
          <cell r="C23">
            <v>29.324020000000001</v>
          </cell>
          <cell r="D23">
            <v>29.324020000000001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3103 ∙ Rooms - Discount</v>
          </cell>
          <cell r="B24" t="str">
            <v>sale</v>
          </cell>
          <cell r="C24">
            <v>758.44668999999999</v>
          </cell>
          <cell r="D24">
            <v>758.44668999999999</v>
          </cell>
          <cell r="E24">
            <v>1072.4374427999999</v>
          </cell>
          <cell r="F24">
            <v>0</v>
          </cell>
          <cell r="G24">
            <v>1415.1187</v>
          </cell>
        </row>
        <row r="25">
          <cell r="A25" t="str">
            <v>3104 ∙ Rooms - Corporate</v>
          </cell>
          <cell r="B25" t="str">
            <v>sale</v>
          </cell>
          <cell r="C25">
            <v>700.34294999999997</v>
          </cell>
          <cell r="D25">
            <v>700.34294999999997</v>
          </cell>
          <cell r="E25">
            <v>830.38987559999998</v>
          </cell>
          <cell r="F25">
            <v>0</v>
          </cell>
          <cell r="G25">
            <v>442.80716999999999</v>
          </cell>
        </row>
        <row r="26">
          <cell r="A26" t="str">
            <v>3106 ∙ Rooms - Contract</v>
          </cell>
          <cell r="B26" t="str">
            <v>sale</v>
          </cell>
          <cell r="C26">
            <v>0</v>
          </cell>
          <cell r="D26">
            <v>0</v>
          </cell>
          <cell r="E26">
            <v>6.1804219999999992</v>
          </cell>
          <cell r="F26">
            <v>0</v>
          </cell>
          <cell r="G26">
            <v>0</v>
          </cell>
        </row>
        <row r="27">
          <cell r="A27" t="str">
            <v>3121 ∙ Rooms - Transient Local</v>
          </cell>
          <cell r="B27" t="str">
            <v>sale</v>
          </cell>
          <cell r="C27">
            <v>296.57163000000003</v>
          </cell>
          <cell r="D27">
            <v>296.57163000000003</v>
          </cell>
          <cell r="E27">
            <v>386.95242399999995</v>
          </cell>
          <cell r="F27">
            <v>0</v>
          </cell>
          <cell r="G27">
            <v>183.98850999999999</v>
          </cell>
        </row>
        <row r="28">
          <cell r="A28" t="str">
            <v>3123 ∙ Rooms - Trans Airline Distress</v>
          </cell>
          <cell r="B28" t="str">
            <v>sale</v>
          </cell>
          <cell r="C28">
            <v>0.56752999999999998</v>
          </cell>
          <cell r="D28">
            <v>5.6715299999999997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3125 ∙ Rooms - Transient Permanent</v>
          </cell>
          <cell r="B29" t="str">
            <v>sale</v>
          </cell>
          <cell r="C29">
            <v>99.444149999999993</v>
          </cell>
          <cell r="D29">
            <v>99.444149999999993</v>
          </cell>
          <cell r="E29">
            <v>46.533048399999998</v>
          </cell>
          <cell r="F29">
            <v>0</v>
          </cell>
          <cell r="G29">
            <v>35.510910000000003</v>
          </cell>
        </row>
        <row r="30">
          <cell r="A30" t="str">
            <v>3126 ∙ Rooms -TransHotel Promo Leisure</v>
          </cell>
          <cell r="B30" t="str">
            <v>sale</v>
          </cell>
          <cell r="C30">
            <v>80.364750000000001</v>
          </cell>
          <cell r="D30">
            <v>80.364750000000001</v>
          </cell>
          <cell r="E30">
            <v>142.01406159999999</v>
          </cell>
          <cell r="F30">
            <v>0</v>
          </cell>
          <cell r="G30">
            <v>216.17759000000001</v>
          </cell>
          <cell r="I30">
            <v>0.82</v>
          </cell>
        </row>
        <row r="31">
          <cell r="A31" t="str">
            <v>3127 ∙ Rooms - Transient Promo Packages</v>
          </cell>
          <cell r="B31" t="str">
            <v>sale</v>
          </cell>
          <cell r="C31">
            <v>42.604980000000005</v>
          </cell>
          <cell r="D31">
            <v>42.604980000000005</v>
          </cell>
          <cell r="E31">
            <v>78.899563599999993</v>
          </cell>
          <cell r="F31">
            <v>0</v>
          </cell>
          <cell r="G31">
            <v>88.188339999999997</v>
          </cell>
        </row>
        <row r="32">
          <cell r="A32" t="str">
            <v xml:space="preserve">3128  Rooms - Transient Wholesale </v>
          </cell>
          <cell r="B32" t="str">
            <v>sale</v>
          </cell>
          <cell r="C32">
            <v>30.174259999999997</v>
          </cell>
          <cell r="D32">
            <v>30.174259999999997</v>
          </cell>
          <cell r="E32">
            <v>47.824777999999995</v>
          </cell>
          <cell r="F32">
            <v>0</v>
          </cell>
          <cell r="G32">
            <v>96.630849999999995</v>
          </cell>
        </row>
        <row r="33">
          <cell r="A33" t="str">
            <v>3130 ∙ Rooms - Redemptions</v>
          </cell>
          <cell r="B33" t="str">
            <v>sale</v>
          </cell>
          <cell r="C33">
            <v>18.522680000000001</v>
          </cell>
          <cell r="D33">
            <v>18.522680000000001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3140 ∙  Rooms - Group Tour &amp; Travel</v>
          </cell>
          <cell r="B34" t="str">
            <v>sale</v>
          </cell>
          <cell r="C34">
            <v>0.13961000000000001</v>
          </cell>
          <cell r="D34">
            <v>0.13961000000000001</v>
          </cell>
          <cell r="E34">
            <v>61.97045039999999</v>
          </cell>
          <cell r="F34">
            <v>0</v>
          </cell>
          <cell r="G34">
            <v>37.996960000000001</v>
          </cell>
        </row>
        <row r="35">
          <cell r="A35" t="str">
            <v>3146 ∙  Rooms - Group corporate</v>
          </cell>
          <cell r="B35" t="str">
            <v>sale</v>
          </cell>
          <cell r="C35">
            <v>0</v>
          </cell>
          <cell r="D35">
            <v>0</v>
          </cell>
          <cell r="E35">
            <v>18.604569999999999</v>
          </cell>
          <cell r="F35">
            <v>0</v>
          </cell>
          <cell r="G35">
            <v>93.269660000000002</v>
          </cell>
        </row>
        <row r="36">
          <cell r="A36" t="str">
            <v>3145 ∙ Rooms - Group Smerf</v>
          </cell>
          <cell r="B36" t="str">
            <v>sale</v>
          </cell>
          <cell r="C36">
            <v>122.88356</v>
          </cell>
          <cell r="D36">
            <v>122.88356</v>
          </cell>
          <cell r="E36">
            <v>44.723029599999997</v>
          </cell>
          <cell r="F36">
            <v>0</v>
          </cell>
          <cell r="G36">
            <v>0</v>
          </cell>
          <cell r="I36">
            <v>101.99335479999999</v>
          </cell>
          <cell r="J36">
            <v>0</v>
          </cell>
        </row>
        <row r="37">
          <cell r="A37" t="str">
            <v>3145 ∙ Rooms - Revenue Allowance</v>
          </cell>
          <cell r="B37" t="str">
            <v>sale</v>
          </cell>
          <cell r="C37">
            <v>0</v>
          </cell>
          <cell r="D37">
            <v>2.9999999999999997E-4</v>
          </cell>
          <cell r="E37">
            <v>-0.13764999999999999</v>
          </cell>
          <cell r="F37">
            <v>0</v>
          </cell>
          <cell r="G37">
            <v>0</v>
          </cell>
        </row>
        <row r="38">
          <cell r="A38" t="str">
            <v>3100 ∙ HIR Rooms Revenue</v>
          </cell>
          <cell r="B38">
            <v>0</v>
          </cell>
          <cell r="C38">
            <v>0</v>
          </cell>
          <cell r="D38">
            <v>3091.1798300000005</v>
          </cell>
          <cell r="E38">
            <v>2736.3920159999998</v>
          </cell>
          <cell r="F38">
            <v>0</v>
          </cell>
          <cell r="G38">
            <v>2609.6886900000004</v>
          </cell>
        </row>
        <row r="39">
          <cell r="A39" t="str">
            <v>3125-GCH Rooms Revenue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       3128-GCH Rooms Discount</v>
          </cell>
          <cell r="B40" t="str">
            <v>disc</v>
          </cell>
          <cell r="C40">
            <v>0</v>
          </cell>
          <cell r="D40">
            <v>0</v>
          </cell>
          <cell r="E40">
            <v>149.36689999999999</v>
          </cell>
          <cell r="F40">
            <v>0</v>
          </cell>
          <cell r="G40">
            <v>345.60608999999999</v>
          </cell>
        </row>
        <row r="41">
          <cell r="A41" t="str">
            <v>3125-Total GCH Rooms Revenue</v>
          </cell>
          <cell r="B41">
            <v>0</v>
          </cell>
          <cell r="C41">
            <v>0</v>
          </cell>
          <cell r="D41">
            <v>0</v>
          </cell>
          <cell r="E41">
            <v>122.48086000000001</v>
          </cell>
          <cell r="F41">
            <v>0</v>
          </cell>
          <cell r="G41">
            <v>455.22680999999994</v>
          </cell>
        </row>
        <row r="42">
          <cell r="A42" t="str">
            <v>Total 3099-Rooms Revenue</v>
          </cell>
          <cell r="B42">
            <v>0</v>
          </cell>
          <cell r="C42">
            <v>0</v>
          </cell>
          <cell r="D42">
            <v>3091.1798300000005</v>
          </cell>
          <cell r="E42">
            <v>2858.8728759999999</v>
          </cell>
          <cell r="F42">
            <v>0</v>
          </cell>
          <cell r="G42">
            <v>3064.9155000000005</v>
          </cell>
        </row>
        <row r="43">
          <cell r="A43" t="str">
            <v>3150-Rooms other Revenue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3155 ∙ Rooms - No Show Income</v>
          </cell>
          <cell r="B44">
            <v>0</v>
          </cell>
          <cell r="C44">
            <v>18.334580000000003</v>
          </cell>
          <cell r="D44">
            <v>18.334580000000003</v>
          </cell>
          <cell r="E44">
            <v>16.547370000000001</v>
          </cell>
          <cell r="F44">
            <v>0</v>
          </cell>
          <cell r="G44">
            <v>114.57263</v>
          </cell>
        </row>
        <row r="45">
          <cell r="A45" t="str">
            <v>3160 ∙ Rooms - Day Use</v>
          </cell>
          <cell r="B45">
            <v>0</v>
          </cell>
          <cell r="C45">
            <v>0</v>
          </cell>
          <cell r="D45">
            <v>0</v>
          </cell>
          <cell r="E45">
            <v>0.3034</v>
          </cell>
          <cell r="F45">
            <v>0</v>
          </cell>
          <cell r="G45">
            <v>16.135079999999999</v>
          </cell>
        </row>
        <row r="46">
          <cell r="A46" t="str">
            <v>3166 ∙ Rooms- Late Check Out Fee</v>
          </cell>
          <cell r="B46">
            <v>0</v>
          </cell>
          <cell r="C46">
            <v>1.01833</v>
          </cell>
          <cell r="D46">
            <v>1.01833</v>
          </cell>
          <cell r="E46">
            <v>1.43011</v>
          </cell>
          <cell r="F46">
            <v>0</v>
          </cell>
          <cell r="G46">
            <v>1.78539</v>
          </cell>
        </row>
        <row r="47">
          <cell r="A47" t="str">
            <v>3167 ∙ Rooms - Upgrade Fees</v>
          </cell>
          <cell r="B47">
            <v>0</v>
          </cell>
          <cell r="C47">
            <v>2.7043600000000003</v>
          </cell>
          <cell r="D47">
            <v>2.7043600000000003</v>
          </cell>
          <cell r="E47">
            <v>6.9019300000000001</v>
          </cell>
          <cell r="F47">
            <v>0</v>
          </cell>
          <cell r="G47">
            <v>6.5278799999999997</v>
          </cell>
        </row>
        <row r="48">
          <cell r="A48" t="str">
            <v>3168 ∙ Rooms - Cribs/Roll Away Beds</v>
          </cell>
          <cell r="B48">
            <v>0</v>
          </cell>
          <cell r="C48">
            <v>0.15481999999999999</v>
          </cell>
          <cell r="D48">
            <v>0.15481999999999999</v>
          </cell>
          <cell r="E48">
            <v>0.27060000000000001</v>
          </cell>
          <cell r="F48">
            <v>0</v>
          </cell>
          <cell r="G48">
            <v>0.65355000000000008</v>
          </cell>
        </row>
        <row r="49">
          <cell r="A49" t="str">
            <v>3171 ∙ Rooms - Phone Local</v>
          </cell>
          <cell r="B49">
            <v>0</v>
          </cell>
          <cell r="C49">
            <v>0.32279000000000002</v>
          </cell>
          <cell r="D49">
            <v>0.32279000000000002</v>
          </cell>
          <cell r="E49">
            <v>2.1398299999999999</v>
          </cell>
          <cell r="F49">
            <v>0</v>
          </cell>
          <cell r="G49">
            <v>-20.32161</v>
          </cell>
        </row>
        <row r="50">
          <cell r="A50" t="str">
            <v xml:space="preserve">3150-Total Other Rooms </v>
          </cell>
          <cell r="B50" t="str">
            <v>otherinc</v>
          </cell>
          <cell r="C50">
            <v>0</v>
          </cell>
          <cell r="D50">
            <v>22.534880000000005</v>
          </cell>
          <cell r="E50">
            <v>27.593240000000002</v>
          </cell>
          <cell r="F50">
            <v>0</v>
          </cell>
          <cell r="G50">
            <v>119.35292000000001</v>
          </cell>
        </row>
        <row r="51">
          <cell r="A51" t="str">
            <v>3170-Telephone Revenue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3171 ∙ Rooms -  Phone Local</v>
          </cell>
          <cell r="B52">
            <v>0</v>
          </cell>
          <cell r="C52">
            <v>0</v>
          </cell>
          <cell r="D52">
            <v>0.32279000000000002</v>
          </cell>
          <cell r="E52">
            <v>0.30689</v>
          </cell>
          <cell r="F52">
            <v>0</v>
          </cell>
          <cell r="G52">
            <v>0.63878000000000001</v>
          </cell>
        </row>
        <row r="53">
          <cell r="A53" t="str">
            <v>3172 ∙ Rooms -  Phone Long Distance</v>
          </cell>
          <cell r="B53">
            <v>0</v>
          </cell>
          <cell r="C53">
            <v>339.00400000000002</v>
          </cell>
          <cell r="D53">
            <v>3.3900399999999999</v>
          </cell>
          <cell r="E53">
            <v>5.91181</v>
          </cell>
          <cell r="F53">
            <v>0</v>
          </cell>
          <cell r="G53">
            <v>2.3889900000000002</v>
          </cell>
        </row>
        <row r="54">
          <cell r="A54" t="str">
            <v>3179 ∙ Rooms - Phone Allowance</v>
          </cell>
          <cell r="B54">
            <v>0</v>
          </cell>
          <cell r="C54">
            <v>-0.18622</v>
          </cell>
          <cell r="D54">
            <v>-0.18622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3185 ∙ GCR-Phone Local</v>
          </cell>
          <cell r="B55">
            <v>0</v>
          </cell>
          <cell r="C55">
            <v>2.15537</v>
          </cell>
          <cell r="D55">
            <v>2.15537</v>
          </cell>
          <cell r="E55">
            <v>-1.5789999999999998E-2</v>
          </cell>
          <cell r="F55">
            <v>0</v>
          </cell>
          <cell r="G55">
            <v>0</v>
          </cell>
        </row>
        <row r="56">
          <cell r="A56" t="str">
            <v>3186 ∙ GCR-Phone long distance</v>
          </cell>
          <cell r="B56">
            <v>0</v>
          </cell>
          <cell r="C56">
            <v>0</v>
          </cell>
          <cell r="D56">
            <v>0</v>
          </cell>
          <cell r="E56">
            <v>1.8064899999999999</v>
          </cell>
          <cell r="F56">
            <v>0</v>
          </cell>
          <cell r="G56">
            <v>1.11914</v>
          </cell>
        </row>
        <row r="57">
          <cell r="A57" t="str">
            <v>3189 ∙ GCR - Phone Allowance</v>
          </cell>
          <cell r="B57">
            <v>0</v>
          </cell>
          <cell r="C57">
            <v>-3.465E-2</v>
          </cell>
          <cell r="D57">
            <v>-3.465E-2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Total 3170-Telephone Revenue</v>
          </cell>
          <cell r="B58" t="str">
            <v>otherinc</v>
          </cell>
          <cell r="C58">
            <v>0</v>
          </cell>
          <cell r="D58">
            <v>5.6473299999999993</v>
          </cell>
          <cell r="E58">
            <v>8.0093999999999994</v>
          </cell>
          <cell r="F58">
            <v>0</v>
          </cell>
          <cell r="G58">
            <v>4.1469100000000001</v>
          </cell>
        </row>
        <row r="59">
          <cell r="A59" t="str">
            <v>3200 ∙ Food Revenue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M59">
            <v>260</v>
          </cell>
        </row>
        <row r="60">
          <cell r="A60" t="str">
            <v>3201 ∙ Food - Blue Iguana Grill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K60">
            <v>258.71999999999997</v>
          </cell>
          <cell r="M60">
            <v>218.4</v>
          </cell>
          <cell r="N60">
            <v>477.12</v>
          </cell>
        </row>
        <row r="61">
          <cell r="A61" t="str">
            <v>3201 ∙ Food - Breakfast</v>
          </cell>
          <cell r="B61">
            <v>0</v>
          </cell>
          <cell r="C61">
            <v>51.726790000000001</v>
          </cell>
          <cell r="D61">
            <v>51.726790000000001</v>
          </cell>
          <cell r="E61">
            <v>0</v>
          </cell>
          <cell r="F61">
            <v>0</v>
          </cell>
          <cell r="G61">
            <v>143.83583999999999</v>
          </cell>
        </row>
        <row r="62">
          <cell r="A62" t="str">
            <v xml:space="preserve">3203 ∙ Food - Lunch </v>
          </cell>
          <cell r="B62">
            <v>0</v>
          </cell>
          <cell r="C62">
            <v>55.570059999999998</v>
          </cell>
          <cell r="D62">
            <v>55.570059999999998</v>
          </cell>
          <cell r="E62">
            <v>0</v>
          </cell>
          <cell r="F62">
            <v>0</v>
          </cell>
          <cell r="G62">
            <v>161.28353999999999</v>
          </cell>
        </row>
        <row r="63">
          <cell r="A63" t="str">
            <v>3204 ∙ Food - Dinner</v>
          </cell>
          <cell r="B63">
            <v>0</v>
          </cell>
          <cell r="C63">
            <v>89.02385000000001</v>
          </cell>
          <cell r="D63">
            <v>89.02385000000001</v>
          </cell>
          <cell r="E63">
            <v>0</v>
          </cell>
          <cell r="F63">
            <v>0</v>
          </cell>
          <cell r="G63">
            <v>300.95598000000001</v>
          </cell>
        </row>
        <row r="64">
          <cell r="A64" t="str">
            <v>3205 ∙ Food - Employee Meals</v>
          </cell>
          <cell r="B64">
            <v>0</v>
          </cell>
          <cell r="C64">
            <v>21.02814</v>
          </cell>
          <cell r="D64">
            <v>21.02814</v>
          </cell>
          <cell r="E64">
            <v>0</v>
          </cell>
          <cell r="F64">
            <v>0</v>
          </cell>
          <cell r="G64">
            <v>1.0383500000000001</v>
          </cell>
          <cell r="K64">
            <v>250</v>
          </cell>
        </row>
        <row r="65">
          <cell r="A65" t="str">
            <v xml:space="preserve"> Total 3201 ∙ Food - Blue Iguana Grill</v>
          </cell>
          <cell r="B65" t="str">
            <v>restinc</v>
          </cell>
          <cell r="C65">
            <v>217.34882999999999</v>
          </cell>
          <cell r="D65">
            <v>217.34882999999999</v>
          </cell>
          <cell r="E65">
            <v>415.46564000000001</v>
          </cell>
          <cell r="F65">
            <v>0</v>
          </cell>
          <cell r="G65">
            <v>607.11371000000008</v>
          </cell>
        </row>
        <row r="66">
          <cell r="A66" t="str">
            <v>3211 ∙ Food - Room Service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3212 ∙ Food - Room Service Breakfast</v>
          </cell>
          <cell r="B67">
            <v>0</v>
          </cell>
          <cell r="C67">
            <v>3.04725</v>
          </cell>
          <cell r="D67">
            <v>3.04725</v>
          </cell>
          <cell r="E67">
            <v>0</v>
          </cell>
          <cell r="F67">
            <v>0</v>
          </cell>
          <cell r="G67">
            <v>2.2976100000000002</v>
          </cell>
        </row>
        <row r="68">
          <cell r="A68" t="str">
            <v>3213 ∙ Food - Room Service Lunch</v>
          </cell>
          <cell r="B68">
            <v>0</v>
          </cell>
          <cell r="C68">
            <v>1.6108</v>
          </cell>
          <cell r="D68">
            <v>1.6108</v>
          </cell>
          <cell r="E68">
            <v>0</v>
          </cell>
          <cell r="F68">
            <v>0</v>
          </cell>
          <cell r="G68">
            <v>2.20316</v>
          </cell>
        </row>
        <row r="69">
          <cell r="A69" t="str">
            <v>3214 ∙ Food - Room Service Dinner</v>
          </cell>
          <cell r="B69">
            <v>0</v>
          </cell>
          <cell r="C69">
            <v>4.2404200000000003</v>
          </cell>
          <cell r="D69">
            <v>4.2404200000000003</v>
          </cell>
          <cell r="E69">
            <v>0</v>
          </cell>
          <cell r="F69">
            <v>0</v>
          </cell>
          <cell r="G69">
            <v>4.35677</v>
          </cell>
        </row>
        <row r="70">
          <cell r="A70" t="str">
            <v>3215 ∙ Food - Room Service Delievery</v>
          </cell>
          <cell r="B70">
            <v>0</v>
          </cell>
          <cell r="C70">
            <v>1.7221600000000001</v>
          </cell>
          <cell r="D70">
            <v>1.7221600000000001</v>
          </cell>
          <cell r="E70">
            <v>0</v>
          </cell>
          <cell r="F70">
            <v>0</v>
          </cell>
          <cell r="G70">
            <v>1.31159</v>
          </cell>
        </row>
        <row r="71">
          <cell r="A71" t="str">
            <v>Total 3211 ∙ Food - Room Service</v>
          </cell>
          <cell r="B71" t="str">
            <v>restinc</v>
          </cell>
          <cell r="C71">
            <v>10.620629999999998</v>
          </cell>
          <cell r="D71">
            <v>10.620629999999998</v>
          </cell>
          <cell r="E71">
            <v>9.3004700000000007</v>
          </cell>
          <cell r="F71">
            <v>0</v>
          </cell>
          <cell r="G71">
            <v>10.169130000000001</v>
          </cell>
        </row>
        <row r="72">
          <cell r="A72" t="str">
            <v>3221 ∙ Food - Pool Bar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3222 ∙ Food - Pool Bar Breakfast </v>
          </cell>
          <cell r="B73">
            <v>0</v>
          </cell>
          <cell r="C73">
            <v>1.7738900000000002</v>
          </cell>
          <cell r="D73">
            <v>1.7738900000000002</v>
          </cell>
          <cell r="E73">
            <v>0</v>
          </cell>
          <cell r="F73">
            <v>0</v>
          </cell>
          <cell r="G73">
            <v>0.20047999999999999</v>
          </cell>
        </row>
        <row r="74">
          <cell r="A74" t="str">
            <v>3223 ∙ Food - Pool Bar Lunch</v>
          </cell>
          <cell r="B74">
            <v>0</v>
          </cell>
          <cell r="C74">
            <v>0.90351000000000004</v>
          </cell>
          <cell r="D74">
            <v>0.90351000000000004</v>
          </cell>
          <cell r="E74">
            <v>0</v>
          </cell>
          <cell r="F74">
            <v>0</v>
          </cell>
          <cell r="G74">
            <v>6.3695000000000004</v>
          </cell>
        </row>
        <row r="75">
          <cell r="A75" t="str">
            <v>3224 ∙ Food - Pool Bar Dinner</v>
          </cell>
          <cell r="B75">
            <v>0</v>
          </cell>
          <cell r="C75">
            <v>0.24395</v>
          </cell>
          <cell r="D75">
            <v>0.24395</v>
          </cell>
          <cell r="E75">
            <v>0</v>
          </cell>
          <cell r="F75">
            <v>0</v>
          </cell>
          <cell r="G75">
            <v>3.6697799999999998</v>
          </cell>
        </row>
        <row r="76">
          <cell r="A76" t="str">
            <v xml:space="preserve"> Total 3221 ∙ Food - Pool Bar</v>
          </cell>
          <cell r="B76" t="str">
            <v>restinc</v>
          </cell>
          <cell r="C76">
            <v>2.9213499999999999</v>
          </cell>
          <cell r="D76">
            <v>2.9213499999999999</v>
          </cell>
          <cell r="E76">
            <v>17.167860000000001</v>
          </cell>
          <cell r="F76">
            <v>0</v>
          </cell>
          <cell r="G76">
            <v>10.23976</v>
          </cell>
        </row>
        <row r="77">
          <cell r="A77" t="str">
            <v xml:space="preserve">3231 ∙ Food - Banquet 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3232 ∙ Food - Banquet  Breakfast</v>
          </cell>
          <cell r="B78">
            <v>0</v>
          </cell>
          <cell r="C78">
            <v>8.1582600000000003</v>
          </cell>
          <cell r="D78">
            <v>8.1582600000000003</v>
          </cell>
          <cell r="E78">
            <v>0</v>
          </cell>
          <cell r="F78">
            <v>0</v>
          </cell>
          <cell r="G78">
            <v>0.51117999999999997</v>
          </cell>
        </row>
        <row r="79">
          <cell r="A79" t="str">
            <v>3233 ∙ Food - Banquet Lunch</v>
          </cell>
          <cell r="B79">
            <v>0</v>
          </cell>
          <cell r="C79">
            <v>13.70721</v>
          </cell>
          <cell r="D79">
            <v>13.70721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3234 ∙ Food - Banquet Dinner</v>
          </cell>
          <cell r="B80">
            <v>0</v>
          </cell>
          <cell r="C80">
            <v>32.672830000000005</v>
          </cell>
          <cell r="D80">
            <v>32.672830000000005</v>
          </cell>
          <cell r="E80">
            <v>0</v>
          </cell>
          <cell r="F80">
            <v>0</v>
          </cell>
          <cell r="G80">
            <v>0.26240000000000002</v>
          </cell>
        </row>
        <row r="81">
          <cell r="A81" t="str">
            <v xml:space="preserve">Total 3231 ∙ Food - Banquet </v>
          </cell>
          <cell r="B81" t="str">
            <v>restinc</v>
          </cell>
          <cell r="C81">
            <v>54.538309999999996</v>
          </cell>
          <cell r="D81">
            <v>54.538309999999996</v>
          </cell>
          <cell r="E81">
            <v>29.981179999999998</v>
          </cell>
          <cell r="F81">
            <v>0</v>
          </cell>
          <cell r="G81">
            <v>0.77357999999999993</v>
          </cell>
        </row>
        <row r="82">
          <cell r="A82" t="str">
            <v>3270 ∙ Food -GCR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3272 ∙ GCR - Food-Breakfast</v>
          </cell>
          <cell r="B83">
            <v>0</v>
          </cell>
          <cell r="C83">
            <v>5.9840900000000001</v>
          </cell>
          <cell r="D83">
            <v>5.9840900000000001</v>
          </cell>
          <cell r="E83">
            <v>0</v>
          </cell>
          <cell r="F83">
            <v>0</v>
          </cell>
          <cell r="G83">
            <v>9.8746899999999993</v>
          </cell>
        </row>
        <row r="84">
          <cell r="A84" t="str">
            <v>3273 ∙ GCR -Food - Lunch</v>
          </cell>
          <cell r="B84">
            <v>0</v>
          </cell>
          <cell r="C84">
            <v>10.28909</v>
          </cell>
          <cell r="D84">
            <v>10.28909</v>
          </cell>
          <cell r="E84">
            <v>0</v>
          </cell>
          <cell r="F84">
            <v>0</v>
          </cell>
          <cell r="G84">
            <v>10.714869999999999</v>
          </cell>
        </row>
        <row r="85">
          <cell r="A85" t="str">
            <v>3274 ∙ GCR -Food - Dinner</v>
          </cell>
          <cell r="B85">
            <v>0</v>
          </cell>
          <cell r="C85">
            <v>20.359389999999998</v>
          </cell>
          <cell r="D85">
            <v>20.359389999999998</v>
          </cell>
          <cell r="E85">
            <v>0</v>
          </cell>
          <cell r="F85">
            <v>0</v>
          </cell>
          <cell r="G85">
            <v>30.352429999999998</v>
          </cell>
        </row>
        <row r="86">
          <cell r="A86" t="str">
            <v>3275 ∙ GCR -Food- Employee Meals</v>
          </cell>
          <cell r="B86">
            <v>0</v>
          </cell>
          <cell r="C86">
            <v>5.117E-2</v>
          </cell>
          <cell r="D86">
            <v>5.117E-2</v>
          </cell>
          <cell r="E86">
            <v>0</v>
          </cell>
          <cell r="F86">
            <v>0</v>
          </cell>
          <cell r="G86">
            <v>0.12681999999999999</v>
          </cell>
        </row>
        <row r="87">
          <cell r="A87" t="str">
            <v>3277 ∙ GCR - Food - Service Breakfast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0.31611</v>
          </cell>
        </row>
        <row r="88">
          <cell r="A88" t="str">
            <v>3278 ∙ GCR - Food - Service Lunch</v>
          </cell>
          <cell r="B88">
            <v>0</v>
          </cell>
          <cell r="C88">
            <v>2.9929999999999998E-2</v>
          </cell>
          <cell r="D88">
            <v>2.9929999999999998E-2</v>
          </cell>
          <cell r="E88">
            <v>0</v>
          </cell>
          <cell r="F88">
            <v>0</v>
          </cell>
          <cell r="G88">
            <v>0.31302999999999997</v>
          </cell>
        </row>
        <row r="89">
          <cell r="A89" t="str">
            <v>3279 ∙ GCR - Rooms Service Dinner</v>
          </cell>
          <cell r="B89">
            <v>0</v>
          </cell>
          <cell r="C89">
            <v>0.34070999999999996</v>
          </cell>
          <cell r="D89">
            <v>0.34070999999999996</v>
          </cell>
          <cell r="E89">
            <v>0</v>
          </cell>
          <cell r="F89">
            <v>0</v>
          </cell>
          <cell r="G89">
            <v>1.03321</v>
          </cell>
        </row>
        <row r="90">
          <cell r="A90" t="str">
            <v>3280 ∙ GCR - Rooms Service Delivery</v>
          </cell>
          <cell r="B90">
            <v>0</v>
          </cell>
          <cell r="C90">
            <v>5.4740000000000004E-2</v>
          </cell>
          <cell r="D90">
            <v>5.4740000000000004E-2</v>
          </cell>
          <cell r="E90">
            <v>0</v>
          </cell>
          <cell r="F90">
            <v>0</v>
          </cell>
          <cell r="G90">
            <v>0.25542999999999999</v>
          </cell>
        </row>
        <row r="91">
          <cell r="A91" t="str">
            <v>3281 ∙ GCR - Pool Bar Breakfast</v>
          </cell>
          <cell r="B91">
            <v>0</v>
          </cell>
          <cell r="C91">
            <v>3.2799999999999999E-3</v>
          </cell>
          <cell r="D91">
            <v>3.2799999999999999E-3</v>
          </cell>
          <cell r="E91">
            <v>0</v>
          </cell>
          <cell r="F91">
            <v>0</v>
          </cell>
          <cell r="G91">
            <v>4.0070000000000001E-2</v>
          </cell>
        </row>
        <row r="92">
          <cell r="A92" t="str">
            <v xml:space="preserve">3282 ∙ GCR - Pool Bar Lunch </v>
          </cell>
          <cell r="B92">
            <v>0</v>
          </cell>
          <cell r="C92">
            <v>0.17752999999999999</v>
          </cell>
          <cell r="D92">
            <v>0.17752999999999999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3283 ∙ GCR - Pool Bar Dinner</v>
          </cell>
          <cell r="B93">
            <v>0</v>
          </cell>
          <cell r="C93">
            <v>8.6099999999999996E-3</v>
          </cell>
          <cell r="D93">
            <v>8.6099999999999996E-3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3284 ∙ GCR - Food Allowances</v>
          </cell>
          <cell r="B94">
            <v>0</v>
          </cell>
          <cell r="C94">
            <v>-5.1774799999999992</v>
          </cell>
          <cell r="D94">
            <v>-5.1774799999999992</v>
          </cell>
          <cell r="E94">
            <v>0</v>
          </cell>
          <cell r="F94">
            <v>0</v>
          </cell>
          <cell r="G94">
            <v>-1.42401</v>
          </cell>
        </row>
        <row r="95">
          <cell r="A95" t="str">
            <v>Total 3270 ∙ Food -GCR</v>
          </cell>
          <cell r="B95" t="str">
            <v>restinc</v>
          </cell>
          <cell r="C95">
            <v>32.181049999999999</v>
          </cell>
          <cell r="D95">
            <v>32.181049999999999</v>
          </cell>
          <cell r="E95">
            <v>46.29598</v>
          </cell>
          <cell r="F95">
            <v>0</v>
          </cell>
          <cell r="G95">
            <v>51.60264999999999</v>
          </cell>
        </row>
        <row r="96">
          <cell r="A96" t="str">
            <v>Total 3200 ∙ Food Revenue</v>
          </cell>
          <cell r="B96">
            <v>0</v>
          </cell>
          <cell r="C96">
            <v>317.61016999999998</v>
          </cell>
          <cell r="D96">
            <v>317.61016999999998</v>
          </cell>
          <cell r="E96">
            <v>0</v>
          </cell>
          <cell r="F96">
            <v>0</v>
          </cell>
          <cell r="G96">
            <v>679.89883000000009</v>
          </cell>
        </row>
        <row r="97">
          <cell r="A97" t="str">
            <v>3300 ∙ Beverage Revenue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3301 ∙ Beverage - Blue Iguana Grill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3302 ∙ Beverage - Liquor</v>
          </cell>
          <cell r="B99">
            <v>0</v>
          </cell>
          <cell r="C99">
            <v>42.496310000000001</v>
          </cell>
          <cell r="D99">
            <v>42.496310000000001</v>
          </cell>
          <cell r="E99">
            <v>0</v>
          </cell>
          <cell r="F99">
            <v>0</v>
          </cell>
          <cell r="G99">
            <v>80.215289999999996</v>
          </cell>
        </row>
        <row r="100">
          <cell r="A100" t="str">
            <v>3303 ∙ Beverage - Wine</v>
          </cell>
          <cell r="B100">
            <v>0</v>
          </cell>
          <cell r="C100">
            <v>11.13021</v>
          </cell>
          <cell r="D100">
            <v>11.13021</v>
          </cell>
          <cell r="E100">
            <v>0</v>
          </cell>
          <cell r="F100">
            <v>0</v>
          </cell>
          <cell r="G100">
            <v>18.410070000000001</v>
          </cell>
        </row>
        <row r="101">
          <cell r="A101" t="str">
            <v>3304 ∙ Beverage - Beer</v>
          </cell>
          <cell r="B101">
            <v>0</v>
          </cell>
          <cell r="C101">
            <v>22.88156</v>
          </cell>
          <cell r="D101">
            <v>22.88156</v>
          </cell>
          <cell r="E101">
            <v>0</v>
          </cell>
          <cell r="F101">
            <v>0</v>
          </cell>
          <cell r="G101">
            <v>45.912799999999997</v>
          </cell>
        </row>
        <row r="102">
          <cell r="A102" t="str">
            <v>3305 ∙ Beverage - NA Beverage</v>
          </cell>
          <cell r="B102">
            <v>0</v>
          </cell>
          <cell r="C102">
            <v>22.73931</v>
          </cell>
          <cell r="D102">
            <v>22.73931</v>
          </cell>
          <cell r="E102">
            <v>0</v>
          </cell>
          <cell r="F102">
            <v>0</v>
          </cell>
          <cell r="G102">
            <v>47.408430000000003</v>
          </cell>
        </row>
        <row r="103">
          <cell r="A103" t="str">
            <v>Total ∙ 3301- Beverage - Blue Iguana Grill</v>
          </cell>
          <cell r="B103" t="str">
            <v>barinc</v>
          </cell>
          <cell r="C103">
            <v>99.247389999999996</v>
          </cell>
          <cell r="D103">
            <v>99.247389999999996</v>
          </cell>
          <cell r="E103">
            <v>137.03564</v>
          </cell>
          <cell r="F103">
            <v>0</v>
          </cell>
          <cell r="G103">
            <v>191.94659000000001</v>
          </cell>
        </row>
        <row r="104">
          <cell r="A104" t="str">
            <v>3311 ∙ Beverage - Room Service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3312 ∙ Beverage - RS Liquor</v>
          </cell>
          <cell r="B105">
            <v>0</v>
          </cell>
          <cell r="C105">
            <v>0.12337000000000001</v>
          </cell>
          <cell r="D105">
            <v>0.12337000000000001</v>
          </cell>
          <cell r="E105">
            <v>0</v>
          </cell>
          <cell r="F105">
            <v>0</v>
          </cell>
          <cell r="G105">
            <v>0.46127000000000001</v>
          </cell>
        </row>
        <row r="106">
          <cell r="A106" t="str">
            <v>3313 ∙ Beverage - RS Wine</v>
          </cell>
          <cell r="B106">
            <v>0</v>
          </cell>
          <cell r="C106">
            <v>0.37145999999999996</v>
          </cell>
          <cell r="D106">
            <v>0.37145999999999996</v>
          </cell>
          <cell r="E106">
            <v>0</v>
          </cell>
          <cell r="F106">
            <v>0</v>
          </cell>
          <cell r="G106">
            <v>0.98814000000000002</v>
          </cell>
        </row>
        <row r="107">
          <cell r="A107" t="str">
            <v>3314 ∙ Beverage - RS Beer</v>
          </cell>
          <cell r="B107">
            <v>0</v>
          </cell>
          <cell r="C107">
            <v>0.23738999999999999</v>
          </cell>
          <cell r="D107">
            <v>0.23738999999999999</v>
          </cell>
          <cell r="E107">
            <v>0</v>
          </cell>
          <cell r="F107">
            <v>0</v>
          </cell>
          <cell r="G107">
            <v>0.24535999999999999</v>
          </cell>
        </row>
        <row r="108">
          <cell r="A108" t="str">
            <v>3315 ∙ Beverage - RS NA Beverage</v>
          </cell>
          <cell r="B108">
            <v>0</v>
          </cell>
          <cell r="C108">
            <v>1.0379200000000002</v>
          </cell>
          <cell r="D108">
            <v>1.0379200000000002</v>
          </cell>
          <cell r="E108">
            <v>0</v>
          </cell>
          <cell r="F108">
            <v>0</v>
          </cell>
          <cell r="G108">
            <v>1.0706800000000001</v>
          </cell>
        </row>
        <row r="109">
          <cell r="A109" t="str">
            <v>Total 3311 ∙ Beverage - Room Service</v>
          </cell>
          <cell r="B109" t="str">
            <v>barinc</v>
          </cell>
          <cell r="C109">
            <v>1.7701300000000002</v>
          </cell>
          <cell r="D109">
            <v>1.7701300000000002</v>
          </cell>
          <cell r="E109">
            <v>1.6474500000000001</v>
          </cell>
          <cell r="F109">
            <v>0</v>
          </cell>
          <cell r="G109">
            <v>2.7654500000000004</v>
          </cell>
        </row>
        <row r="110">
          <cell r="A110" t="str">
            <v>3321 ∙ Beverage - Pool Bar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 xml:space="preserve">3322 ∙ Beverage - Pool Bar Liquor </v>
          </cell>
          <cell r="B111">
            <v>0</v>
          </cell>
          <cell r="C111">
            <v>5.83155</v>
          </cell>
          <cell r="D111">
            <v>5.83155</v>
          </cell>
          <cell r="E111">
            <v>0</v>
          </cell>
          <cell r="F111">
            <v>0</v>
          </cell>
          <cell r="G111">
            <v>25.876539999999999</v>
          </cell>
        </row>
        <row r="112">
          <cell r="A112" t="str">
            <v>3323 ∙ Beverage - Pool Bar Wine</v>
          </cell>
          <cell r="B112">
            <v>0</v>
          </cell>
          <cell r="C112">
            <v>0.31816</v>
          </cell>
          <cell r="D112">
            <v>0.31816</v>
          </cell>
          <cell r="E112">
            <v>0</v>
          </cell>
          <cell r="F112">
            <v>0</v>
          </cell>
          <cell r="G112">
            <v>0.84386000000000005</v>
          </cell>
        </row>
        <row r="113">
          <cell r="A113" t="str">
            <v>3324 ∙ Beverage - Pool Bar Beer</v>
          </cell>
          <cell r="B113">
            <v>0</v>
          </cell>
          <cell r="C113">
            <v>1.86755</v>
          </cell>
          <cell r="D113">
            <v>1.86755</v>
          </cell>
          <cell r="E113">
            <v>0</v>
          </cell>
          <cell r="F113">
            <v>0</v>
          </cell>
          <cell r="G113">
            <v>9.8262800000000006</v>
          </cell>
        </row>
        <row r="114">
          <cell r="A114" t="str">
            <v>3325 ∙ Beverage - Pool Bar NA Beverage</v>
          </cell>
          <cell r="B114">
            <v>0</v>
          </cell>
          <cell r="C114">
            <v>0.4264</v>
          </cell>
          <cell r="D114">
            <v>0.4264</v>
          </cell>
          <cell r="E114">
            <v>0</v>
          </cell>
          <cell r="F114">
            <v>0</v>
          </cell>
          <cell r="G114">
            <v>1.5265299999999999</v>
          </cell>
        </row>
        <row r="115">
          <cell r="A115" t="str">
            <v xml:space="preserve"> Total 3321 ∙ Beverage - Pool Bar</v>
          </cell>
          <cell r="B115" t="str">
            <v>barinc</v>
          </cell>
          <cell r="C115">
            <v>8.4436599999999995</v>
          </cell>
          <cell r="D115">
            <v>8.4436599999999995</v>
          </cell>
          <cell r="E115">
            <v>51.46313</v>
          </cell>
          <cell r="F115">
            <v>0</v>
          </cell>
          <cell r="G115">
            <v>38.073209999999996</v>
          </cell>
        </row>
        <row r="116">
          <cell r="A116" t="str">
            <v>3332 ∙ Beverage - Banquet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3333 ∙ Beverage - Banquet Liquor</v>
          </cell>
          <cell r="B117">
            <v>0</v>
          </cell>
          <cell r="C117">
            <v>1.43204</v>
          </cell>
          <cell r="D117">
            <v>1.43204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3334 ∙ Beverage - Banquet Wine</v>
          </cell>
          <cell r="B118">
            <v>0</v>
          </cell>
          <cell r="C118">
            <v>6.4430000000000001E-2</v>
          </cell>
          <cell r="D118">
            <v>6.4430000000000001E-2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3335 ∙ Beverage - Banquet Beer</v>
          </cell>
          <cell r="B119">
            <v>0</v>
          </cell>
          <cell r="C119">
            <v>3.1164999999999998</v>
          </cell>
          <cell r="D119">
            <v>3.1164999999999998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3336 ∙ Beverage - Banquet NA Beverage</v>
          </cell>
          <cell r="B120">
            <v>0</v>
          </cell>
          <cell r="C120">
            <v>1.18367</v>
          </cell>
          <cell r="D120">
            <v>1.18367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Total 3332 ∙ Beverage - Banquet</v>
          </cell>
          <cell r="B121" t="str">
            <v>barinc</v>
          </cell>
          <cell r="C121">
            <v>5.79664</v>
          </cell>
          <cell r="D121">
            <v>5.79664</v>
          </cell>
          <cell r="E121">
            <v>0.12313</v>
          </cell>
          <cell r="F121">
            <v>0</v>
          </cell>
          <cell r="G121">
            <v>0</v>
          </cell>
        </row>
        <row r="122">
          <cell r="A122" t="str">
            <v>3370 ∙ Beverage - GCR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-25.589379999999998</v>
          </cell>
        </row>
        <row r="123">
          <cell r="A123" t="str">
            <v>3372 ∙ GCR- Liquor</v>
          </cell>
          <cell r="B123">
            <v>0</v>
          </cell>
          <cell r="C123">
            <v>13.032260000000001</v>
          </cell>
          <cell r="D123">
            <v>13.032260000000001</v>
          </cell>
          <cell r="E123">
            <v>0</v>
          </cell>
          <cell r="F123">
            <v>0</v>
          </cell>
          <cell r="G123">
            <v>24.159569999999999</v>
          </cell>
        </row>
        <row r="124">
          <cell r="A124" t="str">
            <v>3373 ∙ GCR- Wine</v>
          </cell>
          <cell r="B124">
            <v>0</v>
          </cell>
          <cell r="C124">
            <v>3.3454600000000001</v>
          </cell>
          <cell r="D124">
            <v>3.3454600000000001</v>
          </cell>
          <cell r="E124">
            <v>0</v>
          </cell>
          <cell r="F124">
            <v>0</v>
          </cell>
          <cell r="G124">
            <v>5.0920199999999998</v>
          </cell>
        </row>
        <row r="125">
          <cell r="A125" t="str">
            <v>3374 ∙ GCR- Beer</v>
          </cell>
          <cell r="B125">
            <v>0</v>
          </cell>
          <cell r="C125">
            <v>3.8851100000000001</v>
          </cell>
          <cell r="D125">
            <v>3.8851100000000001</v>
          </cell>
          <cell r="E125">
            <v>0</v>
          </cell>
          <cell r="F125">
            <v>0</v>
          </cell>
          <cell r="G125">
            <v>8.6340199999999996</v>
          </cell>
        </row>
        <row r="126">
          <cell r="A126" t="str">
            <v>3375 ∙ GCR- NA Beverage</v>
          </cell>
          <cell r="B126">
            <v>0</v>
          </cell>
          <cell r="C126">
            <v>3.0272899999999998</v>
          </cell>
          <cell r="D126">
            <v>3.0272899999999998</v>
          </cell>
          <cell r="E126">
            <v>0</v>
          </cell>
          <cell r="F126">
            <v>0</v>
          </cell>
          <cell r="G126">
            <v>7.1374500000000003</v>
          </cell>
        </row>
        <row r="127">
          <cell r="A127" t="str">
            <v>3377 ∙ GCR- RS Liquor</v>
          </cell>
          <cell r="B127">
            <v>0</v>
          </cell>
          <cell r="C127">
            <v>1.6625099999999999</v>
          </cell>
          <cell r="D127">
            <v>1.6625099999999999</v>
          </cell>
          <cell r="E127">
            <v>0</v>
          </cell>
          <cell r="F127">
            <v>0</v>
          </cell>
          <cell r="G127">
            <v>0.14931</v>
          </cell>
        </row>
        <row r="128">
          <cell r="A128" t="str">
            <v>3378 ∙ GCR- RS Wine</v>
          </cell>
          <cell r="B128">
            <v>0</v>
          </cell>
          <cell r="C128">
            <v>0.24312999999999999</v>
          </cell>
          <cell r="D128">
            <v>0.24312999999999999</v>
          </cell>
          <cell r="E128">
            <v>0</v>
          </cell>
          <cell r="F128">
            <v>0</v>
          </cell>
          <cell r="G128">
            <v>0.16600000000000001</v>
          </cell>
        </row>
        <row r="129">
          <cell r="A129" t="str">
            <v>3379 ∙ GCR- RS Beer</v>
          </cell>
          <cell r="B129">
            <v>0</v>
          </cell>
          <cell r="C129">
            <v>0.58507000000000009</v>
          </cell>
          <cell r="D129">
            <v>0.58507000000000009</v>
          </cell>
          <cell r="E129">
            <v>0</v>
          </cell>
          <cell r="F129">
            <v>0</v>
          </cell>
          <cell r="G129">
            <v>1.2200000000000001E-2</v>
          </cell>
        </row>
        <row r="130">
          <cell r="A130" t="str">
            <v>3380 ∙ GCR- RS NA Beverage</v>
          </cell>
          <cell r="B130">
            <v>0</v>
          </cell>
          <cell r="C130">
            <v>0.30069000000000001</v>
          </cell>
          <cell r="D130">
            <v>0.30069000000000001</v>
          </cell>
          <cell r="E130">
            <v>0</v>
          </cell>
          <cell r="F130">
            <v>0</v>
          </cell>
          <cell r="G130">
            <v>0.32280999999999999</v>
          </cell>
        </row>
        <row r="131">
          <cell r="A131" t="str">
            <v>3382 ∙ GCR- Pool Bar Liquor</v>
          </cell>
          <cell r="B131">
            <v>0</v>
          </cell>
          <cell r="C131">
            <v>1.9731300000000001</v>
          </cell>
          <cell r="D131">
            <v>1.9731300000000001</v>
          </cell>
          <cell r="E131">
            <v>0</v>
          </cell>
          <cell r="F131">
            <v>0</v>
          </cell>
          <cell r="G131">
            <v>1.754E-2</v>
          </cell>
        </row>
        <row r="132">
          <cell r="A132" t="str">
            <v>3384 ∙ GCR- Pool Bar Beer</v>
          </cell>
          <cell r="B132">
            <v>0</v>
          </cell>
          <cell r="C132">
            <v>0.43301000000000001</v>
          </cell>
          <cell r="D132">
            <v>0.43301000000000001</v>
          </cell>
          <cell r="E132">
            <v>0</v>
          </cell>
          <cell r="F132">
            <v>0</v>
          </cell>
          <cell r="G132">
            <v>1.41367</v>
          </cell>
        </row>
        <row r="133">
          <cell r="A133" t="str">
            <v>3385 ∙ GCR- Pool Bar NA Beverage</v>
          </cell>
          <cell r="B133">
            <v>0</v>
          </cell>
          <cell r="C133">
            <v>0.44495999999999997</v>
          </cell>
          <cell r="D133">
            <v>0.44495999999999997</v>
          </cell>
          <cell r="E133">
            <v>0</v>
          </cell>
          <cell r="F133">
            <v>0</v>
          </cell>
          <cell r="G133">
            <v>0.11824999999999999</v>
          </cell>
        </row>
        <row r="134">
          <cell r="A134" t="str">
            <v>Total 3370 ∙  Beverage - GCR</v>
          </cell>
          <cell r="B134">
            <v>0</v>
          </cell>
          <cell r="C134">
            <v>28.93261</v>
          </cell>
          <cell r="D134">
            <v>28.93261</v>
          </cell>
          <cell r="E134">
            <v>0</v>
          </cell>
          <cell r="F134">
            <v>0</v>
          </cell>
          <cell r="G134">
            <v>46.343199999999996</v>
          </cell>
        </row>
        <row r="135">
          <cell r="A135" t="str">
            <v>Total 3300 ∙  Beverage Revenue</v>
          </cell>
          <cell r="B135" t="str">
            <v>barinc</v>
          </cell>
          <cell r="C135">
            <v>144.19042999999999</v>
          </cell>
          <cell r="D135">
            <v>144.19042999999999</v>
          </cell>
          <cell r="E135">
            <v>189.54116999999999</v>
          </cell>
          <cell r="F135">
            <v>0</v>
          </cell>
          <cell r="G135">
            <v>253.53907000000001</v>
          </cell>
        </row>
        <row r="136">
          <cell r="A136" t="str">
            <v>3400 ∙  Banquets Revenue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3413 ∙  Banquet - Room Rental</v>
          </cell>
          <cell r="B137">
            <v>0</v>
          </cell>
          <cell r="C137">
            <v>7.3189999999999991E-2</v>
          </cell>
          <cell r="D137">
            <v>7.3189999999999991E-2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Total 3400 ∙  Banquets Revenue</v>
          </cell>
          <cell r="B138" t="str">
            <v>otherinc</v>
          </cell>
          <cell r="C138">
            <v>7.3189999999999991E-2</v>
          </cell>
          <cell r="D138">
            <v>7.3189999999999991E-2</v>
          </cell>
          <cell r="E138">
            <v>0.55759999999999998</v>
          </cell>
          <cell r="F138">
            <v>0</v>
          </cell>
          <cell r="G138">
            <v>1.3014699999999999</v>
          </cell>
        </row>
        <row r="139">
          <cell r="A139" t="str">
            <v>3500 ∙  Gift Shop Revenue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 xml:space="preserve">3505 ∙  Gift Shop - Candy </v>
          </cell>
          <cell r="B140">
            <v>0</v>
          </cell>
          <cell r="C140">
            <v>4.6645200000000004</v>
          </cell>
          <cell r="D140">
            <v>4.6645200000000004</v>
          </cell>
          <cell r="E140">
            <v>0</v>
          </cell>
          <cell r="F140">
            <v>0</v>
          </cell>
          <cell r="G140">
            <v>4.0198799999999997</v>
          </cell>
        </row>
        <row r="141">
          <cell r="A141" t="str">
            <v>3512 ∙  Gift Shop - Drinks</v>
          </cell>
          <cell r="B141">
            <v>0</v>
          </cell>
          <cell r="C141">
            <v>15.70378</v>
          </cell>
          <cell r="D141">
            <v>15.70378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3521 ∙ Gift Shop - Gifts &amp; Toys</v>
          </cell>
          <cell r="B142">
            <v>0</v>
          </cell>
          <cell r="C142">
            <v>4.6555200000000001</v>
          </cell>
          <cell r="D142">
            <v>4.6555200000000001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3536 ∙  Gift Shop - Snacks</v>
          </cell>
          <cell r="B143">
            <v>0</v>
          </cell>
          <cell r="C143">
            <v>4.2009999999999996</v>
          </cell>
          <cell r="D143">
            <v>4.2009999999999996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3539 ∙  Gift Shop - Sundries</v>
          </cell>
          <cell r="B144">
            <v>0</v>
          </cell>
          <cell r="C144">
            <v>4.2165699999999999</v>
          </cell>
          <cell r="D144">
            <v>4.2165699999999999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3576 ∙  GCR-Gift Shop-Misc</v>
          </cell>
          <cell r="B145">
            <v>0</v>
          </cell>
          <cell r="C145">
            <v>3.50841</v>
          </cell>
          <cell r="D145">
            <v>3.50841</v>
          </cell>
          <cell r="E145">
            <v>0</v>
          </cell>
          <cell r="F145">
            <v>0</v>
          </cell>
          <cell r="G145">
            <v>1.18726</v>
          </cell>
        </row>
        <row r="146">
          <cell r="A146" t="str">
            <v>Total 3500 ∙  Gift Shop Revenue</v>
          </cell>
          <cell r="B146" t="str">
            <v>otherinc</v>
          </cell>
          <cell r="C146">
            <v>36.950150000000001</v>
          </cell>
          <cell r="D146">
            <v>36.950150000000001</v>
          </cell>
          <cell r="E146">
            <v>11.96237</v>
          </cell>
          <cell r="F146">
            <v>0</v>
          </cell>
          <cell r="G146">
            <v>5.2071399999999999</v>
          </cell>
        </row>
        <row r="147">
          <cell r="A147" t="str">
            <v>3600 ∙  Other Revenues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3601 ∙  Other - Bicycle Rental</v>
          </cell>
          <cell r="B148">
            <v>0</v>
          </cell>
          <cell r="C148">
            <v>6.1499999999999999E-2</v>
          </cell>
          <cell r="D148">
            <v>6.1499999999999999E-2</v>
          </cell>
          <cell r="E148">
            <v>0</v>
          </cell>
          <cell r="F148">
            <v>0</v>
          </cell>
          <cell r="G148">
            <v>12.601039999999999</v>
          </cell>
        </row>
        <row r="149">
          <cell r="A149" t="str">
            <v>3603 ∙  Other - Resort Energy Fee 5%</v>
          </cell>
          <cell r="B149">
            <v>0</v>
          </cell>
          <cell r="C149">
            <v>108.69155000000001</v>
          </cell>
          <cell r="D149">
            <v>108.69155000000001</v>
          </cell>
          <cell r="E149">
            <v>0</v>
          </cell>
          <cell r="F149">
            <v>0</v>
          </cell>
          <cell r="G149">
            <v>130.29159000000001</v>
          </cell>
        </row>
        <row r="150">
          <cell r="A150" t="str">
            <v xml:space="preserve">3605 ∙ Other - Laundry/Drycleaning </v>
          </cell>
          <cell r="B150">
            <v>0</v>
          </cell>
          <cell r="C150">
            <v>2.02521</v>
          </cell>
          <cell r="D150">
            <v>2.02521</v>
          </cell>
          <cell r="E150">
            <v>0</v>
          </cell>
          <cell r="F150">
            <v>0</v>
          </cell>
          <cell r="G150">
            <v>1.31108</v>
          </cell>
        </row>
        <row r="151">
          <cell r="A151" t="str">
            <v>3610 ∙  Other Misc</v>
          </cell>
          <cell r="B151">
            <v>0</v>
          </cell>
          <cell r="C151">
            <v>0.8450700000000001</v>
          </cell>
          <cell r="D151">
            <v>-17.360759999999999</v>
          </cell>
          <cell r="E151">
            <v>0</v>
          </cell>
          <cell r="F151">
            <v>0</v>
          </cell>
          <cell r="G151">
            <v>2.9975499999999999</v>
          </cell>
        </row>
        <row r="152">
          <cell r="A152" t="str">
            <v>3616 ∙  Other - Space Rental</v>
          </cell>
          <cell r="B152">
            <v>0</v>
          </cell>
          <cell r="C152">
            <v>24.787430000000001</v>
          </cell>
          <cell r="D152">
            <v>24.787430000000001</v>
          </cell>
          <cell r="E152">
            <v>0</v>
          </cell>
          <cell r="F152">
            <v>0</v>
          </cell>
          <cell r="G152">
            <v>56.182279999999999</v>
          </cell>
        </row>
        <row r="153">
          <cell r="A153" t="str">
            <v>3653 ∙ GCR - Other Rev-Resort Enrgy Fee</v>
          </cell>
          <cell r="B153">
            <v>0</v>
          </cell>
          <cell r="C153">
            <v>0.86275000000000002</v>
          </cell>
          <cell r="D153">
            <v>0.86275000000000002</v>
          </cell>
          <cell r="E153">
            <v>0</v>
          </cell>
          <cell r="F153">
            <v>0</v>
          </cell>
          <cell r="G153">
            <v>47.013480000000001</v>
          </cell>
        </row>
        <row r="154">
          <cell r="A154" t="str">
            <v>3655 ∙ GCR - Other Rev- Laundry/Dryclean</v>
          </cell>
          <cell r="B154">
            <v>0</v>
          </cell>
          <cell r="C154">
            <v>1.4150000000000001E-2</v>
          </cell>
          <cell r="D154">
            <v>1.4150000000000001E-2</v>
          </cell>
          <cell r="E154">
            <v>0</v>
          </cell>
          <cell r="F154">
            <v>0</v>
          </cell>
          <cell r="G154">
            <v>0.41145999999999999</v>
          </cell>
        </row>
        <row r="155">
          <cell r="A155" t="str">
            <v>3660 ∙ GCR - Other Rev - Misc Income</v>
          </cell>
          <cell r="B155">
            <v>0</v>
          </cell>
          <cell r="C155">
            <v>0.38356000000000001</v>
          </cell>
          <cell r="D155">
            <v>0.38356000000000001</v>
          </cell>
          <cell r="E155">
            <v>0</v>
          </cell>
          <cell r="F155">
            <v>0</v>
          </cell>
          <cell r="G155">
            <v>6.6504200000000004</v>
          </cell>
        </row>
        <row r="156">
          <cell r="A156" t="str">
            <v>Total 3600 ∙ Other Revenues</v>
          </cell>
          <cell r="B156" t="str">
            <v>otherinc</v>
          </cell>
          <cell r="C156">
            <v>137.67122000000001</v>
          </cell>
          <cell r="D156">
            <v>119.46539000000001</v>
          </cell>
          <cell r="E156">
            <v>213.64537000000001</v>
          </cell>
          <cell r="F156">
            <v>0</v>
          </cell>
          <cell r="G156">
            <v>257.45890000000003</v>
          </cell>
        </row>
        <row r="157">
          <cell r="A157" t="str">
            <v>Total Income</v>
          </cell>
          <cell r="B157">
            <v>0</v>
          </cell>
          <cell r="C157">
            <v>3755.52709</v>
          </cell>
          <cell r="D157">
            <v>4755.7363200000009</v>
          </cell>
          <cell r="E157">
            <v>5104.6356341999999</v>
          </cell>
          <cell r="F157">
            <v>0</v>
          </cell>
          <cell r="G157">
            <v>5751.2234100000005</v>
          </cell>
        </row>
        <row r="158">
          <cell r="A158" t="str">
            <v>Cost of Goods Sold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4200 ∙ Food Cost of Sales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4201 ∙ Food Cost of Sakes HIR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181.81756999999999</v>
          </cell>
        </row>
        <row r="161">
          <cell r="A161" t="str">
            <v>4202 ∙ COGS Food</v>
          </cell>
          <cell r="B161">
            <v>0</v>
          </cell>
          <cell r="C161">
            <v>130.10614999999999</v>
          </cell>
          <cell r="D161">
            <v>130.10614999999999</v>
          </cell>
          <cell r="E161">
            <v>0</v>
          </cell>
          <cell r="F161">
            <v>0</v>
          </cell>
          <cell r="G161">
            <v>199.88289</v>
          </cell>
        </row>
        <row r="162">
          <cell r="A162" t="str">
            <v>Total 4201 ∙ Food Cost of  Sales GCR</v>
          </cell>
          <cell r="B162" t="str">
            <v>otherinc</v>
          </cell>
          <cell r="C162">
            <v>130.10614999999999</v>
          </cell>
          <cell r="D162">
            <v>130.10614999999999</v>
          </cell>
          <cell r="E162">
            <v>164.26061000000001</v>
          </cell>
          <cell r="F162">
            <v>0</v>
          </cell>
          <cell r="G162">
            <v>181.81756999999999</v>
          </cell>
        </row>
        <row r="163">
          <cell r="A163" t="str">
            <v>4271 ∙ Food Cost of Sales GCR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4272 ∙ GCR - Food Cost</v>
          </cell>
          <cell r="B164">
            <v>0</v>
          </cell>
          <cell r="C164">
            <v>36.696620000000003</v>
          </cell>
          <cell r="D164">
            <v>36.696620000000003</v>
          </cell>
          <cell r="E164">
            <v>0</v>
          </cell>
          <cell r="F164">
            <v>0</v>
          </cell>
          <cell r="G164">
            <v>59.316189999999999</v>
          </cell>
        </row>
        <row r="165">
          <cell r="A165" t="str">
            <v>Total 4271 ∙ Food Cost of Sales GCR</v>
          </cell>
          <cell r="B165">
            <v>0</v>
          </cell>
          <cell r="C165">
            <v>36.696620000000003</v>
          </cell>
          <cell r="D165">
            <v>36.696620000000003</v>
          </cell>
          <cell r="E165">
            <v>0</v>
          </cell>
          <cell r="F165">
            <v>0</v>
          </cell>
          <cell r="G165">
            <v>59.316189999999999</v>
          </cell>
        </row>
        <row r="166">
          <cell r="A166" t="str">
            <v xml:space="preserve">Total 4200 ∙ Food Cost of Sales </v>
          </cell>
          <cell r="B166" t="str">
            <v>otherinc</v>
          </cell>
          <cell r="C166">
            <v>166.80276999999998</v>
          </cell>
          <cell r="D166">
            <v>166.80276999999998</v>
          </cell>
          <cell r="E166">
            <v>210.02904000000001</v>
          </cell>
          <cell r="F166">
            <v>0</v>
          </cell>
          <cell r="G166">
            <v>241.13376</v>
          </cell>
        </row>
        <row r="167">
          <cell r="A167" t="str">
            <v xml:space="preserve">4300 ∙ Beverage Cost of Sales 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4301 ∙ Beverage Cost of Sales HIR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4302 ∙ COGS - Liquor</v>
          </cell>
          <cell r="B169">
            <v>0</v>
          </cell>
          <cell r="C169">
            <v>18.703900000000001</v>
          </cell>
          <cell r="D169">
            <v>18.703900000000001</v>
          </cell>
          <cell r="E169">
            <v>0</v>
          </cell>
          <cell r="F169">
            <v>0</v>
          </cell>
          <cell r="G169">
            <v>16.647860000000001</v>
          </cell>
        </row>
        <row r="170">
          <cell r="A170" t="str">
            <v xml:space="preserve">4303 ∙ COGS - Wine </v>
          </cell>
          <cell r="B170">
            <v>0</v>
          </cell>
          <cell r="C170">
            <v>7.5780099999999999</v>
          </cell>
          <cell r="D170">
            <v>7.5780099999999999</v>
          </cell>
          <cell r="E170">
            <v>0</v>
          </cell>
          <cell r="F170">
            <v>0</v>
          </cell>
          <cell r="G170">
            <v>6.6990299999999996</v>
          </cell>
        </row>
        <row r="171">
          <cell r="A171" t="str">
            <v>4304 ∙ COGS - Beer</v>
          </cell>
          <cell r="B171">
            <v>0</v>
          </cell>
          <cell r="C171">
            <v>11.408149999999999</v>
          </cell>
          <cell r="D171">
            <v>11.408149999999999</v>
          </cell>
          <cell r="E171">
            <v>0</v>
          </cell>
          <cell r="F171">
            <v>0</v>
          </cell>
          <cell r="G171">
            <v>15.93961</v>
          </cell>
        </row>
        <row r="172">
          <cell r="A172" t="str">
            <v>4305 ∙ COGS - NA Beverage</v>
          </cell>
          <cell r="B172">
            <v>0</v>
          </cell>
          <cell r="C172">
            <v>6.4143299999999996</v>
          </cell>
          <cell r="D172">
            <v>6.4143299999999996</v>
          </cell>
          <cell r="E172">
            <v>0</v>
          </cell>
          <cell r="F172">
            <v>0</v>
          </cell>
          <cell r="G172">
            <v>14.51652</v>
          </cell>
        </row>
        <row r="173">
          <cell r="A173" t="str">
            <v>Total 4301 ∙ Beverage Cost of Sales HIR</v>
          </cell>
          <cell r="B173" t="str">
            <v>otherinc</v>
          </cell>
          <cell r="C173">
            <v>0</v>
          </cell>
          <cell r="D173">
            <v>44.104390000000002</v>
          </cell>
          <cell r="E173">
            <v>52.900239999999997</v>
          </cell>
          <cell r="F173">
            <v>0</v>
          </cell>
          <cell r="G173">
            <v>53.803020000000004</v>
          </cell>
        </row>
        <row r="174">
          <cell r="A174" t="str">
            <v>Beverage Cost of Sales GCR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4372 ∙ GCR - Beverage Cost -Liquor</v>
          </cell>
          <cell r="B175">
            <v>0</v>
          </cell>
          <cell r="C175">
            <v>5.2746599999999999</v>
          </cell>
          <cell r="D175">
            <v>5.2746599999999999</v>
          </cell>
          <cell r="E175">
            <v>0</v>
          </cell>
          <cell r="F175">
            <v>0</v>
          </cell>
          <cell r="G175">
            <v>5.5298400000000001</v>
          </cell>
        </row>
        <row r="176">
          <cell r="A176" t="str">
            <v>4373 ∙ GCR - Beverage Cost - Wine</v>
          </cell>
          <cell r="B176">
            <v>0</v>
          </cell>
          <cell r="C176">
            <v>2.1373800000000003</v>
          </cell>
          <cell r="D176">
            <v>2.1373800000000003</v>
          </cell>
          <cell r="E176">
            <v>0</v>
          </cell>
          <cell r="F176">
            <v>0</v>
          </cell>
          <cell r="G176">
            <v>2.1720999999999999</v>
          </cell>
        </row>
        <row r="177">
          <cell r="A177" t="str">
            <v>4374 ∙ GCR - Beverage Cost - Beer</v>
          </cell>
          <cell r="B177">
            <v>0</v>
          </cell>
          <cell r="C177">
            <v>3.2176900000000002</v>
          </cell>
          <cell r="D177">
            <v>3.2176900000000002</v>
          </cell>
          <cell r="E177">
            <v>0</v>
          </cell>
          <cell r="F177">
            <v>0</v>
          </cell>
          <cell r="G177">
            <v>5.2192499999999997</v>
          </cell>
        </row>
        <row r="178">
          <cell r="A178" t="str">
            <v xml:space="preserve">4375 ∙ GCR - Beverage Cost - NA Beverage </v>
          </cell>
          <cell r="B178">
            <v>0</v>
          </cell>
          <cell r="C178">
            <v>1.8091700000000002</v>
          </cell>
          <cell r="D178">
            <v>1.8091700000000002</v>
          </cell>
          <cell r="E178">
            <v>0</v>
          </cell>
          <cell r="F178">
            <v>0</v>
          </cell>
          <cell r="G178">
            <v>4.4626699999999992</v>
          </cell>
        </row>
        <row r="179">
          <cell r="A179" t="str">
            <v>Total 4371 ∙ Beverage Cost of Sales GCR</v>
          </cell>
          <cell r="B179" t="str">
            <v>otherinc</v>
          </cell>
          <cell r="C179">
            <v>12.438889999999999</v>
          </cell>
          <cell r="D179">
            <v>12.438889999999999</v>
          </cell>
          <cell r="E179">
            <v>14.71228</v>
          </cell>
          <cell r="F179">
            <v>0</v>
          </cell>
          <cell r="G179">
            <v>17.383859999999999</v>
          </cell>
        </row>
        <row r="180">
          <cell r="A180" t="str">
            <v>Total 4300 ∙ Beverage Cost of Sales</v>
          </cell>
          <cell r="B180">
            <v>0</v>
          </cell>
          <cell r="C180">
            <v>56.543279999999996</v>
          </cell>
          <cell r="D180">
            <v>56.543280000000003</v>
          </cell>
          <cell r="E180">
            <v>67.612519999999989</v>
          </cell>
          <cell r="F180">
            <v>0</v>
          </cell>
          <cell r="G180">
            <v>71.186880000000002</v>
          </cell>
        </row>
        <row r="181">
          <cell r="A181" t="str">
            <v xml:space="preserve">4500 ∙ Gift Shop Cost of Sales 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4501 ∙ Gift Shop Cost of Sales HIR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4508 ∙ COGS - Gift Shop Cost</v>
          </cell>
          <cell r="B183">
            <v>0</v>
          </cell>
          <cell r="C183">
            <v>14.71782</v>
          </cell>
          <cell r="D183">
            <v>14.71782</v>
          </cell>
          <cell r="E183">
            <v>0</v>
          </cell>
          <cell r="F183">
            <v>0</v>
          </cell>
          <cell r="G183">
            <v>1.2518400000000001</v>
          </cell>
        </row>
        <row r="184">
          <cell r="A184" t="str">
            <v>Total 4501 ∙ Gift Shop Cost of Sales HIR</v>
          </cell>
          <cell r="B184" t="str">
            <v>otherinc</v>
          </cell>
          <cell r="C184">
            <v>14.71782</v>
          </cell>
          <cell r="D184">
            <v>14.71782</v>
          </cell>
          <cell r="E184">
            <v>4.0005800000000002</v>
          </cell>
          <cell r="F184">
            <v>0</v>
          </cell>
          <cell r="G184">
            <v>1.2518400000000001</v>
          </cell>
        </row>
        <row r="185">
          <cell r="A185" t="str">
            <v>Total 4500 ∙ Gift Shop Cost of Sales</v>
          </cell>
          <cell r="B185">
            <v>0</v>
          </cell>
          <cell r="C185">
            <v>14.71782</v>
          </cell>
          <cell r="D185">
            <v>14.71782</v>
          </cell>
          <cell r="E185">
            <v>4.0005800000000002</v>
          </cell>
          <cell r="F185">
            <v>0</v>
          </cell>
          <cell r="G185">
            <v>1.6900200000000001</v>
          </cell>
        </row>
        <row r="186">
          <cell r="A186" t="str">
            <v>Total COGS</v>
          </cell>
          <cell r="B186" t="str">
            <v>raw mat</v>
          </cell>
          <cell r="C186">
            <v>238.06387000000001</v>
          </cell>
          <cell r="D186">
            <v>238.06386999999998</v>
          </cell>
          <cell r="E186">
            <v>281.64213999999998</v>
          </cell>
          <cell r="F186">
            <v>0</v>
          </cell>
          <cell r="G186">
            <v>314.01066000000003</v>
          </cell>
        </row>
        <row r="187">
          <cell r="A187" t="str">
            <v>Gross Profit</v>
          </cell>
          <cell r="B187">
            <v>0</v>
          </cell>
          <cell r="C187">
            <v>3517.4632299999998</v>
          </cell>
          <cell r="D187">
            <v>4517.6724500000009</v>
          </cell>
          <cell r="E187">
            <v>4822.9934942</v>
          </cell>
          <cell r="F187">
            <v>0</v>
          </cell>
          <cell r="G187">
            <v>5437.2127500000006</v>
          </cell>
          <cell r="H187">
            <v>0</v>
          </cell>
        </row>
        <row r="188">
          <cell r="A188" t="str">
            <v>Expense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5100∙ Rooms Payroll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5101 ∙ Rooms Salaries &amp; Wages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5102 ∙ Payroll - Hotel Front Desk Mgr</v>
          </cell>
          <cell r="B191" t="str">
            <v>wage</v>
          </cell>
          <cell r="C191">
            <v>36.475859999999997</v>
          </cell>
          <cell r="D191">
            <v>36.475859999999997</v>
          </cell>
          <cell r="E191">
            <v>0</v>
          </cell>
          <cell r="F191">
            <v>0</v>
          </cell>
          <cell r="G191">
            <v>27.182300000000001</v>
          </cell>
        </row>
        <row r="192">
          <cell r="A192" t="str">
            <v>5103 ∙ Payroll - Hotel Front Desk Agent</v>
          </cell>
          <cell r="B192" t="str">
            <v>wage</v>
          </cell>
          <cell r="C192">
            <v>63.320260000000005</v>
          </cell>
          <cell r="D192">
            <v>63.320260000000005</v>
          </cell>
          <cell r="E192">
            <v>0</v>
          </cell>
          <cell r="F192">
            <v>0</v>
          </cell>
          <cell r="G192">
            <v>94.4148</v>
          </cell>
        </row>
        <row r="193">
          <cell r="A193" t="str">
            <v>5104 ∙  Payroll - Hotel Reservations</v>
          </cell>
          <cell r="B193" t="str">
            <v>wage</v>
          </cell>
          <cell r="C193">
            <v>12.095979999999999</v>
          </cell>
          <cell r="D193">
            <v>12.095979999999999</v>
          </cell>
          <cell r="E193">
            <v>0</v>
          </cell>
          <cell r="F193">
            <v>0</v>
          </cell>
          <cell r="G193">
            <v>8.7955799999999993</v>
          </cell>
        </row>
        <row r="194">
          <cell r="A194" t="str">
            <v>5105 ∙  Payroll - Hotel Night Audit</v>
          </cell>
          <cell r="B194" t="str">
            <v>wage</v>
          </cell>
          <cell r="C194">
            <v>25.426539999999999</v>
          </cell>
          <cell r="D194">
            <v>25.426539999999999</v>
          </cell>
          <cell r="E194">
            <v>0</v>
          </cell>
          <cell r="F194">
            <v>0</v>
          </cell>
          <cell r="G194">
            <v>13.084059999999999</v>
          </cell>
        </row>
        <row r="195">
          <cell r="A195" t="str">
            <v>5106 ∙  Payroll - Hotel Revenue Mgr</v>
          </cell>
          <cell r="B195" t="str">
            <v>wage</v>
          </cell>
          <cell r="C195">
            <v>5.8056000000000001</v>
          </cell>
          <cell r="D195">
            <v>5.8056000000000001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5108 ∙  Payroll - Hotel Bellman</v>
          </cell>
          <cell r="B196" t="str">
            <v>wage</v>
          </cell>
          <cell r="C196">
            <v>13.546610000000001</v>
          </cell>
          <cell r="D196">
            <v>13.546610000000001</v>
          </cell>
          <cell r="E196">
            <v>0</v>
          </cell>
          <cell r="F196">
            <v>0</v>
          </cell>
          <cell r="G196">
            <v>10.07493</v>
          </cell>
        </row>
        <row r="197">
          <cell r="A197" t="str">
            <v>5109 ∙  Payroll - Hotel Driver</v>
          </cell>
          <cell r="B197" t="str">
            <v>wage</v>
          </cell>
          <cell r="C197">
            <v>15.756729999999999</v>
          </cell>
          <cell r="D197">
            <v>15.756729999999999</v>
          </cell>
          <cell r="E197">
            <v>0</v>
          </cell>
          <cell r="F197">
            <v>0</v>
          </cell>
          <cell r="G197">
            <v>6.8739999999999997</v>
          </cell>
        </row>
        <row r="198">
          <cell r="A198" t="str">
            <v>5110 ∙  Payroll - HK Manager</v>
          </cell>
          <cell r="B198" t="str">
            <v>wage</v>
          </cell>
          <cell r="C198">
            <v>0.48452000000000001</v>
          </cell>
          <cell r="D198">
            <v>0.48452000000000001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5111 ∙  Payroll - HK Supervisor</v>
          </cell>
          <cell r="B199" t="str">
            <v>wage</v>
          </cell>
          <cell r="C199">
            <v>1.46485</v>
          </cell>
          <cell r="D199">
            <v>1.46485</v>
          </cell>
          <cell r="E199">
            <v>0</v>
          </cell>
          <cell r="F199">
            <v>0</v>
          </cell>
          <cell r="G199">
            <v>18.962029999999999</v>
          </cell>
        </row>
        <row r="200">
          <cell r="A200" t="str">
            <v>5112 ∙  Payroll - HK Housekeepers</v>
          </cell>
          <cell r="B200" t="str">
            <v>wage</v>
          </cell>
          <cell r="C200">
            <v>110.90192999999999</v>
          </cell>
          <cell r="D200">
            <v>110.90192999999999</v>
          </cell>
          <cell r="E200">
            <v>0</v>
          </cell>
          <cell r="F200">
            <v>0</v>
          </cell>
          <cell r="G200">
            <v>111.29799</v>
          </cell>
        </row>
        <row r="201">
          <cell r="A201" t="str">
            <v>5113 ∙  Payroll - HK Temp/Contract</v>
          </cell>
          <cell r="B201" t="str">
            <v>wage</v>
          </cell>
          <cell r="C201">
            <v>61.645240000000001</v>
          </cell>
          <cell r="D201">
            <v>61.645240000000001</v>
          </cell>
          <cell r="E201">
            <v>0</v>
          </cell>
          <cell r="F201">
            <v>0</v>
          </cell>
          <cell r="G201">
            <v>72.226429999999993</v>
          </cell>
        </row>
        <row r="202">
          <cell r="A202" t="str">
            <v>Total 5101 ∙ Rooms Salaries &amp; Wages</v>
          </cell>
          <cell r="B202">
            <v>0</v>
          </cell>
          <cell r="C202">
            <v>346.92410999999998</v>
          </cell>
          <cell r="D202">
            <v>346.92410999999998</v>
          </cell>
          <cell r="E202">
            <v>318.80333999999999</v>
          </cell>
          <cell r="F202">
            <v>0</v>
          </cell>
          <cell r="G202">
            <v>362.91211999999996</v>
          </cell>
          <cell r="H202">
            <v>0</v>
          </cell>
        </row>
        <row r="203">
          <cell r="A203" t="str">
            <v>5130 ∙ Rooms Payroll Benefits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5133 ∙ Payroll - Rooms Holiday Pay</v>
          </cell>
          <cell r="B204">
            <v>0</v>
          </cell>
          <cell r="C204">
            <v>0.90695000000000003</v>
          </cell>
          <cell r="D204">
            <v>0.90695000000000003</v>
          </cell>
          <cell r="E204">
            <v>0</v>
          </cell>
          <cell r="F204">
            <v>0</v>
          </cell>
          <cell r="G204">
            <v>28.071339999999999</v>
          </cell>
        </row>
        <row r="205">
          <cell r="A205" t="str">
            <v>5135 ∙ Payroll - Rooms Pension</v>
          </cell>
          <cell r="B205">
            <v>0</v>
          </cell>
          <cell r="C205">
            <v>9.8337500000000002</v>
          </cell>
          <cell r="D205">
            <v>9.8337500000000002</v>
          </cell>
          <cell r="E205">
            <v>0</v>
          </cell>
          <cell r="F205">
            <v>0</v>
          </cell>
          <cell r="G205">
            <v>18.921710000000001</v>
          </cell>
        </row>
        <row r="206">
          <cell r="A206" t="str">
            <v>5136 ∙ Payroll - Room Health Insurance</v>
          </cell>
          <cell r="B206">
            <v>0</v>
          </cell>
          <cell r="C206">
            <v>12.5733</v>
          </cell>
          <cell r="D206">
            <v>12.5733</v>
          </cell>
          <cell r="E206">
            <v>0</v>
          </cell>
          <cell r="F206">
            <v>0</v>
          </cell>
          <cell r="G206">
            <v>20.49541</v>
          </cell>
        </row>
        <row r="207">
          <cell r="A207" t="str">
            <v>Total 5130 ∙ Rooms Payroll Benefits</v>
          </cell>
          <cell r="B207">
            <v>0</v>
          </cell>
          <cell r="C207">
            <v>23.314</v>
          </cell>
          <cell r="D207">
            <v>23.314</v>
          </cell>
          <cell r="E207">
            <v>33.076929999999997</v>
          </cell>
          <cell r="F207">
            <v>0</v>
          </cell>
          <cell r="G207">
            <v>67.488460000000003</v>
          </cell>
          <cell r="H207">
            <v>0</v>
          </cell>
        </row>
        <row r="208">
          <cell r="A208" t="str">
            <v>Total 5100 ∙ Rooms Payroll</v>
          </cell>
          <cell r="B208" t="str">
            <v>oli</v>
          </cell>
          <cell r="C208">
            <v>370.23811000000001</v>
          </cell>
          <cell r="D208">
            <v>370.23811000000001</v>
          </cell>
          <cell r="E208">
            <v>351.88027</v>
          </cell>
          <cell r="F208">
            <v>0</v>
          </cell>
          <cell r="G208">
            <v>430.40057999999999</v>
          </cell>
        </row>
        <row r="209">
          <cell r="A209" t="str">
            <v>5150 ∙ Rooms Payroll GCR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5152∙ GCR-Rms Payroll-Front Desk Mgr</v>
          </cell>
          <cell r="B210" t="str">
            <v>wage</v>
          </cell>
          <cell r="C210">
            <v>12.158620000000001</v>
          </cell>
          <cell r="D210">
            <v>12.158620000000001</v>
          </cell>
          <cell r="E210">
            <v>132.91297</v>
          </cell>
          <cell r="F210">
            <v>0</v>
          </cell>
          <cell r="G210">
            <v>9.0607799999999994</v>
          </cell>
        </row>
        <row r="211">
          <cell r="A211" t="str">
            <v>5153 ∙ GCR-Rms Payroll- Hotel Front Dsk</v>
          </cell>
          <cell r="B211" t="str">
            <v>wage</v>
          </cell>
          <cell r="C211">
            <v>21.106770000000001</v>
          </cell>
          <cell r="D211">
            <v>21.106770000000001</v>
          </cell>
          <cell r="E211">
            <v>0</v>
          </cell>
          <cell r="F211">
            <v>0</v>
          </cell>
          <cell r="G211">
            <v>31.966399999999997</v>
          </cell>
        </row>
        <row r="212">
          <cell r="A212" t="str">
            <v>5154 ∙ GCR-Rms Payroll- Reservations</v>
          </cell>
          <cell r="B212" t="str">
            <v>wage</v>
          </cell>
          <cell r="C212">
            <v>12.095979999999999</v>
          </cell>
          <cell r="D212">
            <v>12.095979999999999</v>
          </cell>
          <cell r="E212">
            <v>0</v>
          </cell>
          <cell r="F212">
            <v>0</v>
          </cell>
          <cell r="G212">
            <v>6.3476100000000004</v>
          </cell>
        </row>
        <row r="213">
          <cell r="A213" t="str">
            <v>5155 ∙ GCR-Rms Payroll-Night Audit</v>
          </cell>
          <cell r="B213" t="str">
            <v>wage</v>
          </cell>
          <cell r="C213">
            <v>25.426539999999999</v>
          </cell>
          <cell r="D213">
            <v>25.426539999999999</v>
          </cell>
          <cell r="E213">
            <v>0</v>
          </cell>
          <cell r="F213">
            <v>0</v>
          </cell>
          <cell r="G213">
            <v>10.83972</v>
          </cell>
        </row>
        <row r="214">
          <cell r="A214" t="str">
            <v>5158 ∙ GCR-Rms Payroll-Hotel Bellman</v>
          </cell>
          <cell r="B214" t="str">
            <v>wage</v>
          </cell>
          <cell r="C214">
            <v>6.49275</v>
          </cell>
          <cell r="D214">
            <v>6.49275</v>
          </cell>
          <cell r="E214">
            <v>0</v>
          </cell>
          <cell r="F214">
            <v>0</v>
          </cell>
          <cell r="G214">
            <v>4.2091099999999999</v>
          </cell>
        </row>
        <row r="215">
          <cell r="A215" t="str">
            <v>5159∙ GCR - Rms Payroll- Hotel Driver</v>
          </cell>
          <cell r="B215" t="str">
            <v>wage</v>
          </cell>
          <cell r="C215">
            <v>7.5520399999999999</v>
          </cell>
          <cell r="D215">
            <v>7.5520399999999999</v>
          </cell>
          <cell r="E215">
            <v>0</v>
          </cell>
          <cell r="F215">
            <v>0</v>
          </cell>
          <cell r="G215">
            <v>3.23482</v>
          </cell>
        </row>
        <row r="216">
          <cell r="A216" t="str">
            <v>5160 ∙ GCR- Rms Payroll-HK Manager</v>
          </cell>
          <cell r="B216" t="str">
            <v>wage</v>
          </cell>
          <cell r="C216">
            <v>0.16150999999999999</v>
          </cell>
          <cell r="D216">
            <v>0.16150999999999999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5161 ∙ GCR- Rms Payroll -HK Supervisor</v>
          </cell>
          <cell r="B217" t="str">
            <v>wage</v>
          </cell>
          <cell r="C217">
            <v>0.48825999999999997</v>
          </cell>
          <cell r="D217">
            <v>0.48825999999999997</v>
          </cell>
          <cell r="E217">
            <v>0</v>
          </cell>
          <cell r="F217">
            <v>0</v>
          </cell>
          <cell r="G217">
            <v>6.3207000000000004</v>
          </cell>
        </row>
        <row r="218">
          <cell r="A218" t="str">
            <v xml:space="preserve">5162 ∙ GCR- Rms Payroll- Housekeepers </v>
          </cell>
          <cell r="B218" t="str">
            <v>wage</v>
          </cell>
          <cell r="C218">
            <v>36.967320000000001</v>
          </cell>
          <cell r="D218">
            <v>36.967320000000001</v>
          </cell>
          <cell r="E218">
            <v>0</v>
          </cell>
          <cell r="F218">
            <v>0</v>
          </cell>
          <cell r="G218">
            <v>37.099350000000001</v>
          </cell>
        </row>
        <row r="219">
          <cell r="A219" t="str">
            <v>5163 ∙ GCR- Rms Payroll-HK Temp/Contac</v>
          </cell>
          <cell r="B219" t="str">
            <v>wage</v>
          </cell>
          <cell r="C219">
            <v>20.54843</v>
          </cell>
          <cell r="D219">
            <v>20.54843</v>
          </cell>
          <cell r="E219">
            <v>0</v>
          </cell>
          <cell r="F219">
            <v>0</v>
          </cell>
          <cell r="G219">
            <v>24.075489999999999</v>
          </cell>
        </row>
        <row r="220">
          <cell r="A220" t="str">
            <v>5183 ∙ GCR- Rms Benefits-Hoilday Pay</v>
          </cell>
          <cell r="B220" t="str">
            <v>oli</v>
          </cell>
          <cell r="C220">
            <v>0.30231999999999998</v>
          </cell>
          <cell r="D220">
            <v>0.30231999999999998</v>
          </cell>
          <cell r="E220">
            <v>0.45021</v>
          </cell>
          <cell r="F220">
            <v>0</v>
          </cell>
          <cell r="G220">
            <v>12.10188</v>
          </cell>
        </row>
        <row r="221">
          <cell r="A221" t="str">
            <v>5184 ∙ GCR- Rms Benefits-Severence</v>
          </cell>
          <cell r="B221" t="str">
            <v>oli</v>
          </cell>
          <cell r="C221">
            <v>0</v>
          </cell>
          <cell r="D221">
            <v>0</v>
          </cell>
          <cell r="E221">
            <v>1.3425499999999999</v>
          </cell>
          <cell r="F221">
            <v>0</v>
          </cell>
          <cell r="G221">
            <v>0</v>
          </cell>
        </row>
        <row r="222">
          <cell r="A222" t="str">
            <v>5185 ∙ GCR- Rms Benefits - Pension</v>
          </cell>
          <cell r="B222" t="str">
            <v>oli</v>
          </cell>
          <cell r="C222">
            <v>3.2779400000000001</v>
          </cell>
          <cell r="D222">
            <v>3.2779400000000001</v>
          </cell>
          <cell r="E222">
            <v>4.7412599999999996</v>
          </cell>
          <cell r="F222">
            <v>0</v>
          </cell>
          <cell r="G222">
            <v>8.2183799999999998</v>
          </cell>
        </row>
        <row r="223">
          <cell r="A223" t="str">
            <v>5186 ∙ GCR- Rms Benefits - Health Insuran</v>
          </cell>
          <cell r="B223" t="str">
            <v>oli</v>
          </cell>
          <cell r="C223">
            <v>4.1911100000000001</v>
          </cell>
          <cell r="D223">
            <v>4.1911100000000001</v>
          </cell>
          <cell r="E223">
            <v>5.3087799999999996</v>
          </cell>
          <cell r="F223">
            <v>0</v>
          </cell>
          <cell r="G223">
            <v>7.3277799999999997</v>
          </cell>
        </row>
        <row r="224">
          <cell r="A224" t="str">
            <v>5187 ∙ GCR- Rms Benefits - sick pay</v>
          </cell>
          <cell r="B224" t="str">
            <v>oli</v>
          </cell>
          <cell r="C224">
            <v>0</v>
          </cell>
          <cell r="D224">
            <v>0</v>
          </cell>
          <cell r="E224">
            <v>1.0564100000000001</v>
          </cell>
          <cell r="F224">
            <v>0</v>
          </cell>
          <cell r="G224">
            <v>1.65506</v>
          </cell>
        </row>
        <row r="225">
          <cell r="A225" t="str">
            <v>Total 5150 ∙ Rooms Payroll GCR</v>
          </cell>
          <cell r="B225">
            <v>0</v>
          </cell>
          <cell r="C225">
            <v>150.76961</v>
          </cell>
          <cell r="D225">
            <v>150.76961</v>
          </cell>
          <cell r="E225">
            <v>145.81218000000001</v>
          </cell>
          <cell r="F225">
            <v>0</v>
          </cell>
          <cell r="G225">
            <v>162.45707999999996</v>
          </cell>
        </row>
        <row r="226">
          <cell r="A226" t="str">
            <v>5200 ∙ F &amp; B Payroll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5201 ∙ F &amp; B Salaries &amp; Wages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5202 ∙ Payroll - F &amp; B Manager</v>
          </cell>
          <cell r="B228">
            <v>0</v>
          </cell>
          <cell r="C228">
            <v>8.9650400000000001</v>
          </cell>
          <cell r="D228">
            <v>8.9650400000000001</v>
          </cell>
          <cell r="E228">
            <v>0</v>
          </cell>
          <cell r="F228">
            <v>0</v>
          </cell>
          <cell r="G228">
            <v>40.684690000000003</v>
          </cell>
        </row>
        <row r="229">
          <cell r="A229" t="str">
            <v>5203 ∙ Payroll - F &amp; B Chef</v>
          </cell>
          <cell r="B229">
            <v>0</v>
          </cell>
          <cell r="C229">
            <v>23.506589999999999</v>
          </cell>
          <cell r="D229">
            <v>23.506589999999999</v>
          </cell>
          <cell r="E229">
            <v>0</v>
          </cell>
          <cell r="F229">
            <v>0</v>
          </cell>
          <cell r="G229">
            <v>23.615480000000002</v>
          </cell>
        </row>
        <row r="230">
          <cell r="A230" t="str">
            <v>5204 ∙ Payroll - F &amp; B Line Cooks</v>
          </cell>
          <cell r="B230">
            <v>0</v>
          </cell>
          <cell r="C230">
            <v>58.994070000000001</v>
          </cell>
          <cell r="D230">
            <v>58.994070000000001</v>
          </cell>
          <cell r="E230">
            <v>0</v>
          </cell>
          <cell r="F230">
            <v>0</v>
          </cell>
          <cell r="G230">
            <v>102.67471999999999</v>
          </cell>
        </row>
        <row r="231">
          <cell r="A231" t="str">
            <v>5206 ∙ Payroll- F&amp;B Servers</v>
          </cell>
          <cell r="B231">
            <v>0</v>
          </cell>
          <cell r="C231">
            <v>78.269880000000001</v>
          </cell>
          <cell r="D231">
            <v>78.269880000000001</v>
          </cell>
          <cell r="E231">
            <v>0</v>
          </cell>
          <cell r="F231">
            <v>0</v>
          </cell>
          <cell r="G231">
            <v>60.165210000000002</v>
          </cell>
        </row>
        <row r="232">
          <cell r="A232" t="str">
            <v>5208 ∙ Payroll -F&amp;B Dishwasher</v>
          </cell>
          <cell r="B232">
            <v>0</v>
          </cell>
          <cell r="C232">
            <v>25.296990000000001</v>
          </cell>
          <cell r="D232">
            <v>25.296990000000001</v>
          </cell>
          <cell r="E232">
            <v>0</v>
          </cell>
          <cell r="F232">
            <v>0</v>
          </cell>
          <cell r="G232">
            <v>18.945440000000001</v>
          </cell>
        </row>
        <row r="233">
          <cell r="A233" t="str">
            <v>5209 ∙ Payroll F&amp;B Bartenders</v>
          </cell>
          <cell r="B233">
            <v>0</v>
          </cell>
          <cell r="C233">
            <v>19.13597</v>
          </cell>
          <cell r="D233">
            <v>19.13597</v>
          </cell>
          <cell r="E233">
            <v>0</v>
          </cell>
          <cell r="F233">
            <v>0</v>
          </cell>
          <cell r="G233">
            <v>17.56485</v>
          </cell>
        </row>
        <row r="234">
          <cell r="A234" t="str">
            <v>Total 5201 ∙ F&amp;B Salaries &amp; Wages</v>
          </cell>
          <cell r="B234" t="str">
            <v>wage</v>
          </cell>
          <cell r="C234">
            <v>214.16854000000001</v>
          </cell>
          <cell r="D234">
            <v>214.16854000000001</v>
          </cell>
          <cell r="E234">
            <v>240.22810999999999</v>
          </cell>
          <cell r="F234">
            <v>0</v>
          </cell>
          <cell r="G234">
            <v>263.65039000000002</v>
          </cell>
          <cell r="H234">
            <v>0</v>
          </cell>
        </row>
        <row r="235">
          <cell r="A235" t="str">
            <v>5230 ∙ F &amp; B Payroll Benefits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5233 ∙ Payroll- F&amp;B Hoilday Pay</v>
          </cell>
          <cell r="B236">
            <v>0</v>
          </cell>
          <cell r="C236">
            <v>0.76536000000000004</v>
          </cell>
          <cell r="D236">
            <v>0.76536000000000004</v>
          </cell>
          <cell r="E236">
            <v>0</v>
          </cell>
          <cell r="F236">
            <v>0</v>
          </cell>
          <cell r="G236">
            <v>20.425560000000001</v>
          </cell>
        </row>
        <row r="237">
          <cell r="A237" t="str">
            <v>5235 ∙ Payroll- F&amp;B Pension</v>
          </cell>
          <cell r="B237">
            <v>0</v>
          </cell>
          <cell r="C237">
            <v>6.4768100000000004</v>
          </cell>
          <cell r="D237">
            <v>6.4768100000000004</v>
          </cell>
          <cell r="E237">
            <v>0</v>
          </cell>
          <cell r="F237">
            <v>0</v>
          </cell>
          <cell r="G237">
            <v>16.6799</v>
          </cell>
        </row>
        <row r="238">
          <cell r="A238" t="str">
            <v>5236 ∙ Payroll- F&amp;B Health Insurance</v>
          </cell>
          <cell r="B238">
            <v>0</v>
          </cell>
          <cell r="C238">
            <v>8.8704099999999997</v>
          </cell>
          <cell r="D238">
            <v>8.8704099999999997</v>
          </cell>
          <cell r="E238">
            <v>0</v>
          </cell>
          <cell r="F238">
            <v>0</v>
          </cell>
          <cell r="G238">
            <v>18.101709999999997</v>
          </cell>
        </row>
        <row r="239">
          <cell r="A239" t="str">
            <v>Total 5230 ∙ F &amp; B Payroll Benefits</v>
          </cell>
          <cell r="B239" t="str">
            <v>oli</v>
          </cell>
          <cell r="C239">
            <v>16.112580000000001</v>
          </cell>
          <cell r="D239">
            <v>16.112580000000001</v>
          </cell>
          <cell r="E239">
            <v>28.987770000000001</v>
          </cell>
          <cell r="F239">
            <v>0</v>
          </cell>
          <cell r="G239">
            <v>55.207169999999998</v>
          </cell>
          <cell r="H239">
            <v>0</v>
          </cell>
        </row>
        <row r="240">
          <cell r="A240" t="str">
            <v>Total 5200 ∙ F&amp;B Payroll</v>
          </cell>
          <cell r="B240">
            <v>0</v>
          </cell>
          <cell r="C240">
            <v>230.28111999999999</v>
          </cell>
          <cell r="D240">
            <v>230.28111999999999</v>
          </cell>
          <cell r="E240">
            <v>269.21587999999997</v>
          </cell>
          <cell r="F240">
            <v>0</v>
          </cell>
          <cell r="G240">
            <v>318.85756000000003</v>
          </cell>
        </row>
        <row r="241">
          <cell r="A241" t="str">
            <v>5250 ∙ F&amp;B Payroll GCR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5252 ∙ GCR-F&amp;B Payroll-F&amp;B Manager</v>
          </cell>
          <cell r="B242" t="str">
            <v>wage</v>
          </cell>
          <cell r="C242">
            <v>4.2968400000000004</v>
          </cell>
          <cell r="D242">
            <v>4.2968400000000004</v>
          </cell>
          <cell r="E242">
            <v>16.22195</v>
          </cell>
          <cell r="F242">
            <v>0</v>
          </cell>
          <cell r="G242">
            <v>19.374230000000001</v>
          </cell>
        </row>
        <row r="243">
          <cell r="A243" t="str">
            <v>5253 ∙ GCR-F&amp;B Payroll-F&amp;B Chef</v>
          </cell>
          <cell r="B243" t="str">
            <v>wage</v>
          </cell>
          <cell r="C243">
            <v>11.26647</v>
          </cell>
          <cell r="D243">
            <v>11.26647</v>
          </cell>
          <cell r="E243">
            <v>9.0837400000000006</v>
          </cell>
          <cell r="F243">
            <v>0</v>
          </cell>
          <cell r="G243">
            <v>11.24272</v>
          </cell>
        </row>
        <row r="244">
          <cell r="A244" t="str">
            <v>5254 ∙ GCR-F&amp;B Payroll- Line Cooks</v>
          </cell>
          <cell r="B244" t="str">
            <v>wage</v>
          </cell>
          <cell r="C244">
            <v>2.8752600000000004</v>
          </cell>
          <cell r="D244">
            <v>2.8752600000000004</v>
          </cell>
          <cell r="E244">
            <v>39.867750000000001</v>
          </cell>
          <cell r="F244">
            <v>0</v>
          </cell>
          <cell r="G244">
            <v>48.927709999999998</v>
          </cell>
        </row>
        <row r="245">
          <cell r="A245" t="str">
            <v>5256 ∙ GCR-F&amp;B Payroll-F&amp;B Servers</v>
          </cell>
          <cell r="B245" t="str">
            <v>wage</v>
          </cell>
          <cell r="C245">
            <v>37.51397</v>
          </cell>
          <cell r="D245">
            <v>37.51397</v>
          </cell>
          <cell r="E245">
            <v>25.893229999999999</v>
          </cell>
          <cell r="F245">
            <v>0</v>
          </cell>
          <cell r="G245">
            <v>28.64922</v>
          </cell>
        </row>
        <row r="246">
          <cell r="A246" t="str">
            <v>5258 ∙ GCR-F&amp;B Payroll-Dishwasher</v>
          </cell>
          <cell r="B246" t="str">
            <v>wage</v>
          </cell>
          <cell r="C246">
            <v>12.12458</v>
          </cell>
          <cell r="D246">
            <v>12.12458</v>
          </cell>
          <cell r="E246">
            <v>11.04993</v>
          </cell>
          <cell r="F246">
            <v>0</v>
          </cell>
          <cell r="G246">
            <v>9.0179500000000008</v>
          </cell>
        </row>
        <row r="247">
          <cell r="A247" t="str">
            <v>5259 ∙ GCR-F&amp;B Payroll-Bartenders</v>
          </cell>
          <cell r="B247" t="str">
            <v>wage</v>
          </cell>
          <cell r="C247">
            <v>9.1716800000000003</v>
          </cell>
          <cell r="D247">
            <v>9.1716800000000003</v>
          </cell>
          <cell r="E247">
            <v>10.441599999999999</v>
          </cell>
          <cell r="F247">
            <v>0</v>
          </cell>
          <cell r="G247">
            <v>8.3607300000000002</v>
          </cell>
        </row>
        <row r="248">
          <cell r="A248" t="str">
            <v>5259 ∙ GCR-F&amp;B Payroll-temp staff</v>
          </cell>
          <cell r="B248" t="str">
            <v>wage</v>
          </cell>
          <cell r="C248">
            <v>0</v>
          </cell>
          <cell r="D248">
            <v>0</v>
          </cell>
          <cell r="E248">
            <v>0.49034</v>
          </cell>
          <cell r="F248">
            <v>0</v>
          </cell>
          <cell r="G248">
            <v>0</v>
          </cell>
        </row>
        <row r="249">
          <cell r="A249" t="str">
            <v>5260 ∙ GCR-F&amp;B Payroll-vacation pay</v>
          </cell>
          <cell r="B249" t="str">
            <v>wage</v>
          </cell>
          <cell r="C249">
            <v>0</v>
          </cell>
          <cell r="D249">
            <v>0</v>
          </cell>
          <cell r="E249">
            <v>1.99882</v>
          </cell>
          <cell r="F249">
            <v>0</v>
          </cell>
          <cell r="G249">
            <v>4.4828000000000001</v>
          </cell>
        </row>
        <row r="250">
          <cell r="A250" t="str">
            <v>5283 ∙ GCR-F&amp;B Benefits-Holiday Pay</v>
          </cell>
          <cell r="B250" t="str">
            <v>wage</v>
          </cell>
          <cell r="C250">
            <v>0.36682999999999999</v>
          </cell>
          <cell r="D250">
            <v>0.36682999999999999</v>
          </cell>
          <cell r="E250">
            <v>0.33925</v>
          </cell>
          <cell r="F250">
            <v>0</v>
          </cell>
          <cell r="G250">
            <v>5.2507999999999999</v>
          </cell>
        </row>
        <row r="251">
          <cell r="A251" t="str">
            <v>5284 ∙ GCR-F&amp;B Benefits-Severence pay</v>
          </cell>
          <cell r="B251" t="str">
            <v>wage</v>
          </cell>
          <cell r="C251">
            <v>0</v>
          </cell>
          <cell r="D251">
            <v>0</v>
          </cell>
          <cell r="E251">
            <v>0.95986000000000005</v>
          </cell>
          <cell r="F251">
            <v>0</v>
          </cell>
          <cell r="G251">
            <v>0</v>
          </cell>
        </row>
        <row r="252">
          <cell r="A252" t="str">
            <v>5260 ∙ GCR-F&amp;B Benefits-F&amp;B Pension</v>
          </cell>
          <cell r="B252" t="str">
            <v>oli</v>
          </cell>
          <cell r="C252">
            <v>3.1042800000000002</v>
          </cell>
          <cell r="D252">
            <v>3.1042800000000002</v>
          </cell>
          <cell r="E252">
            <v>4.2500099999999996</v>
          </cell>
          <cell r="F252">
            <v>0</v>
          </cell>
          <cell r="G252">
            <v>7.9372800000000003</v>
          </cell>
        </row>
        <row r="253">
          <cell r="A253" t="str">
            <v>5286∙ GCR-F&amp;B Benefits-Health Insurance</v>
          </cell>
          <cell r="B253" t="str">
            <v>oli</v>
          </cell>
          <cell r="C253">
            <v>4.2515299999999998</v>
          </cell>
          <cell r="D253">
            <v>4.2515299999999998</v>
          </cell>
          <cell r="E253">
            <v>5.6398000000000001</v>
          </cell>
          <cell r="F253">
            <v>0</v>
          </cell>
          <cell r="G253">
            <v>7.85358</v>
          </cell>
        </row>
        <row r="254">
          <cell r="A254" t="str">
            <v>5286∙ GCR-F&amp;B Benefits-sick pay</v>
          </cell>
          <cell r="B254" t="str">
            <v>wage</v>
          </cell>
          <cell r="C254">
            <v>0</v>
          </cell>
          <cell r="D254">
            <v>0</v>
          </cell>
          <cell r="E254">
            <v>0.45355000000000001</v>
          </cell>
          <cell r="F254">
            <v>0</v>
          </cell>
          <cell r="G254">
            <v>0.75910999999999995</v>
          </cell>
        </row>
        <row r="255">
          <cell r="A255" t="str">
            <v>Total 5250 ∙ F&amp;B Payroll GCR</v>
          </cell>
          <cell r="B255">
            <v>0</v>
          </cell>
          <cell r="C255">
            <v>110.37142999999999</v>
          </cell>
          <cell r="D255">
            <v>110.37142999999999</v>
          </cell>
          <cell r="E255">
            <v>126.68983</v>
          </cell>
          <cell r="F255">
            <v>0</v>
          </cell>
          <cell r="G255">
            <v>151.85612999999998</v>
          </cell>
        </row>
        <row r="256">
          <cell r="A256" t="str">
            <v>5400 ∙ Admin &amp; General Payroll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5401 ∙ Admin &amp; General Salaries &amp; Wages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5402 ∙ Payroll - A&amp;G General Manager</v>
          </cell>
          <cell r="B258">
            <v>0</v>
          </cell>
          <cell r="C258">
            <v>14.07546</v>
          </cell>
          <cell r="D258">
            <v>14.07546</v>
          </cell>
          <cell r="E258">
            <v>0</v>
          </cell>
          <cell r="F258">
            <v>0</v>
          </cell>
          <cell r="G258">
            <v>56.086930000000002</v>
          </cell>
        </row>
        <row r="259">
          <cell r="A259" t="str">
            <v>5403 ∙ Payroll - A&amp;G Director/FC</v>
          </cell>
          <cell r="B259">
            <v>0</v>
          </cell>
          <cell r="C259">
            <v>22.426080000000002</v>
          </cell>
          <cell r="D259">
            <v>22.426080000000002</v>
          </cell>
          <cell r="E259">
            <v>0</v>
          </cell>
          <cell r="F259">
            <v>0</v>
          </cell>
          <cell r="G259">
            <v>20.869789999999998</v>
          </cell>
        </row>
        <row r="260">
          <cell r="A260" t="str">
            <v>5404 ∙ Payroll - Accounting Staff</v>
          </cell>
          <cell r="B260">
            <v>0</v>
          </cell>
          <cell r="C260">
            <v>40.972589999999997</v>
          </cell>
          <cell r="D260">
            <v>40.972589999999997</v>
          </cell>
          <cell r="E260">
            <v>0</v>
          </cell>
          <cell r="F260">
            <v>0</v>
          </cell>
          <cell r="G260">
            <v>31.250440000000001</v>
          </cell>
        </row>
        <row r="261">
          <cell r="A261" t="str">
            <v>5405 ∙ Payroll - A&amp;G HR Manager</v>
          </cell>
          <cell r="B261">
            <v>0</v>
          </cell>
          <cell r="C261">
            <v>17.28097</v>
          </cell>
          <cell r="D261">
            <v>17.28097</v>
          </cell>
          <cell r="E261">
            <v>0</v>
          </cell>
          <cell r="F261">
            <v>0</v>
          </cell>
          <cell r="G261">
            <v>5.7478999999999996</v>
          </cell>
        </row>
        <row r="262">
          <cell r="A262" t="str">
            <v>5408 ∙ Payroll - A&amp;G Temp Staff</v>
          </cell>
          <cell r="B262">
            <v>0</v>
          </cell>
          <cell r="C262">
            <v>1.2502200000000001</v>
          </cell>
          <cell r="D262">
            <v>1.2502200000000001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Total  5401 ∙ Admin &amp; General Salaries &amp; Wages</v>
          </cell>
          <cell r="B263" t="str">
            <v>wage</v>
          </cell>
          <cell r="C263">
            <v>96.005320000000012</v>
          </cell>
          <cell r="D263">
            <v>96.005320000000012</v>
          </cell>
          <cell r="E263">
            <v>103.09914999999999</v>
          </cell>
          <cell r="F263">
            <v>0</v>
          </cell>
          <cell r="G263">
            <v>113.95506</v>
          </cell>
          <cell r="H263">
            <v>0</v>
          </cell>
        </row>
        <row r="264">
          <cell r="A264" t="str">
            <v>5430 ∙ Admin &amp; General Payroll Benefit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5432 ∙ Payroll-A&amp;G Vacation Pay</v>
          </cell>
          <cell r="B265">
            <v>0</v>
          </cell>
          <cell r="C265">
            <v>4.1676800000000007</v>
          </cell>
          <cell r="D265">
            <v>4.1676800000000007</v>
          </cell>
          <cell r="E265">
            <v>0</v>
          </cell>
          <cell r="F265">
            <v>0</v>
          </cell>
          <cell r="G265">
            <v>4.4913399999999992</v>
          </cell>
        </row>
        <row r="266">
          <cell r="A266" t="str">
            <v>5433 ∙ Payroll - A&amp;G Holiday Pay</v>
          </cell>
          <cell r="B266">
            <v>0</v>
          </cell>
          <cell r="C266">
            <v>0.47855999999999999</v>
          </cell>
          <cell r="D266">
            <v>0.47855999999999999</v>
          </cell>
          <cell r="E266">
            <v>0</v>
          </cell>
          <cell r="F266">
            <v>0</v>
          </cell>
          <cell r="G266">
            <v>0.29979</v>
          </cell>
        </row>
        <row r="267">
          <cell r="A267" t="str">
            <v>5434 ∙ Payroll - A&amp;G Severance Pay</v>
          </cell>
          <cell r="B267">
            <v>0</v>
          </cell>
          <cell r="C267">
            <v>1.4922299999999999</v>
          </cell>
          <cell r="D267">
            <v>1.4922299999999999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3435 ∙ Payroll - A&amp;G Pension</v>
          </cell>
          <cell r="B268">
            <v>0</v>
          </cell>
          <cell r="C268">
            <v>2.3888199999999999</v>
          </cell>
          <cell r="D268">
            <v>2.3888199999999999</v>
          </cell>
          <cell r="E268">
            <v>0</v>
          </cell>
          <cell r="F268">
            <v>0</v>
          </cell>
          <cell r="G268">
            <v>7.8490000000000002</v>
          </cell>
        </row>
        <row r="269">
          <cell r="A269" t="str">
            <v>5436 ∙ Payroll - A&amp;G Health Insurance</v>
          </cell>
          <cell r="B269">
            <v>0</v>
          </cell>
          <cell r="C269">
            <v>2.8234899999999996</v>
          </cell>
          <cell r="D269">
            <v>2.8234899999999996</v>
          </cell>
          <cell r="E269">
            <v>0</v>
          </cell>
          <cell r="F269">
            <v>0</v>
          </cell>
          <cell r="G269">
            <v>25.427330000000001</v>
          </cell>
        </row>
        <row r="270">
          <cell r="A270" t="str">
            <v>Total 5430 ∙ Admin &amp; General Payroll Benefit</v>
          </cell>
          <cell r="B270" t="str">
            <v>oli</v>
          </cell>
          <cell r="C270">
            <v>11.35078</v>
          </cell>
          <cell r="D270">
            <v>11.35078</v>
          </cell>
          <cell r="E270">
            <v>22.051279999999998</v>
          </cell>
          <cell r="F270">
            <v>0</v>
          </cell>
          <cell r="G270">
            <v>38.067459999999997</v>
          </cell>
          <cell r="H270">
            <v>0</v>
          </cell>
        </row>
        <row r="271">
          <cell r="A271" t="str">
            <v xml:space="preserve">Total 5400 ∙ Admin &amp; General Payroll </v>
          </cell>
          <cell r="B271">
            <v>0</v>
          </cell>
          <cell r="C271">
            <v>107.35611</v>
          </cell>
          <cell r="D271">
            <v>107.35611</v>
          </cell>
          <cell r="E271">
            <v>125.15043</v>
          </cell>
          <cell r="F271">
            <v>0</v>
          </cell>
          <cell r="G271">
            <v>152.02251999999999</v>
          </cell>
        </row>
        <row r="272">
          <cell r="A272" t="str">
            <v>5450 ∙ Admin &amp; Genrral Payroll GCR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5452 ∙ GCR- A&amp;G Payroll-General Manager</v>
          </cell>
          <cell r="B273" t="str">
            <v>wage</v>
          </cell>
          <cell r="C273">
            <v>4.8048500000000001</v>
          </cell>
          <cell r="D273">
            <v>4.8048500000000001</v>
          </cell>
          <cell r="E273">
            <v>25.816549999999999</v>
          </cell>
          <cell r="F273">
            <v>0</v>
          </cell>
          <cell r="G273">
            <v>26.7529</v>
          </cell>
        </row>
        <row r="274">
          <cell r="A274" t="str">
            <v>5453 ∙ GCR- A&amp;G Payroll-Director/FC</v>
          </cell>
          <cell r="B274" t="str">
            <v>wage</v>
          </cell>
          <cell r="C274">
            <v>12.689950000000001</v>
          </cell>
          <cell r="D274">
            <v>12.689950000000001</v>
          </cell>
          <cell r="E274">
            <v>0</v>
          </cell>
          <cell r="F274">
            <v>0</v>
          </cell>
          <cell r="G274">
            <v>10.034369999999999</v>
          </cell>
        </row>
        <row r="275">
          <cell r="A275" t="str">
            <v>5454 ∙ GCR- A&amp;G Payroll-Accounting Staf</v>
          </cell>
          <cell r="B275" t="str">
            <v>wage</v>
          </cell>
          <cell r="C275">
            <v>19.63775</v>
          </cell>
          <cell r="D275">
            <v>19.63775</v>
          </cell>
          <cell r="E275">
            <v>14.58188</v>
          </cell>
          <cell r="F275">
            <v>0</v>
          </cell>
          <cell r="G275">
            <v>14.871980000000001</v>
          </cell>
        </row>
        <row r="276">
          <cell r="A276" t="str">
            <v>5455 ∙ GCR- A&amp;G Payroll-HR Manager</v>
          </cell>
          <cell r="B276" t="str">
            <v>wage</v>
          </cell>
          <cell r="C276">
            <v>8.3466200000000015</v>
          </cell>
          <cell r="D276">
            <v>8.3466200000000015</v>
          </cell>
          <cell r="E276">
            <v>8.1188199999999995</v>
          </cell>
          <cell r="F276">
            <v>0</v>
          </cell>
          <cell r="G276">
            <v>2.7048899999999998</v>
          </cell>
        </row>
        <row r="277">
          <cell r="A277" t="str">
            <v>5458 ∙ GCR- A&amp;G Payroll-A&amp;G Temp Staff</v>
          </cell>
          <cell r="B277" t="str">
            <v>wage</v>
          </cell>
          <cell r="C277">
            <v>0.53521000000000007</v>
          </cell>
          <cell r="D277">
            <v>0.53521000000000007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5482∙ GCR- A&amp;G Benefits-Vacation Pay</v>
          </cell>
          <cell r="B278" t="str">
            <v>oli</v>
          </cell>
          <cell r="C278">
            <v>1.9975399999999999</v>
          </cell>
          <cell r="D278">
            <v>1.9975399999999999</v>
          </cell>
          <cell r="E278">
            <v>1.0444800000000001</v>
          </cell>
          <cell r="F278">
            <v>0</v>
          </cell>
          <cell r="G278">
            <v>2.1179900000000003</v>
          </cell>
        </row>
        <row r="279">
          <cell r="A279" t="str">
            <v>5483 ∙ GCR- A&amp;G Benefits-Holiday Pay</v>
          </cell>
          <cell r="B279" t="str">
            <v>oli</v>
          </cell>
          <cell r="C279">
            <v>0.22937000000000002</v>
          </cell>
          <cell r="D279">
            <v>0.22937000000000002</v>
          </cell>
          <cell r="E279">
            <v>0</v>
          </cell>
          <cell r="F279">
            <v>0</v>
          </cell>
          <cell r="G279">
            <v>0.14629</v>
          </cell>
        </row>
        <row r="280">
          <cell r="A280" t="str">
            <v>5484 ∙ GCR- A&amp;G  Benefits - Severence Pay</v>
          </cell>
          <cell r="B280" t="str">
            <v>oli</v>
          </cell>
          <cell r="C280">
            <v>0.71521000000000001</v>
          </cell>
          <cell r="D280">
            <v>0.71521000000000001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 xml:space="preserve">5485 ∙ GCR -A&amp;G Benefits - Pension </v>
          </cell>
          <cell r="B281" t="str">
            <v>oli</v>
          </cell>
          <cell r="C281">
            <v>1.1449500000000001</v>
          </cell>
          <cell r="D281">
            <v>1.1449500000000001</v>
          </cell>
          <cell r="E281">
            <v>0.92503999999999997</v>
          </cell>
          <cell r="F281">
            <v>0</v>
          </cell>
          <cell r="G281">
            <v>3.7521800000000001</v>
          </cell>
        </row>
        <row r="282">
          <cell r="A282" t="str">
            <v>5485 ∙ GCR- A&amp;G Benefits-Health Insuran</v>
          </cell>
          <cell r="B282" t="str">
            <v>oli</v>
          </cell>
          <cell r="C282">
            <v>1.35327</v>
          </cell>
          <cell r="D282">
            <v>1.35327</v>
          </cell>
          <cell r="E282">
            <v>8.4075699999999998</v>
          </cell>
          <cell r="F282">
            <v>0</v>
          </cell>
          <cell r="G282">
            <v>12.095499999999999</v>
          </cell>
        </row>
        <row r="283">
          <cell r="A283" t="str">
            <v>Total 5450 ∙ Admin &amp; General Payroll GCR</v>
          </cell>
          <cell r="B283">
            <v>0</v>
          </cell>
          <cell r="C283">
            <v>51.454749999999997</v>
          </cell>
          <cell r="D283">
            <v>51.454749999999997</v>
          </cell>
          <cell r="E283">
            <v>58.89434</v>
          </cell>
          <cell r="F283">
            <v>0</v>
          </cell>
          <cell r="G283">
            <v>72.476100000000002</v>
          </cell>
        </row>
        <row r="284">
          <cell r="A284" t="str">
            <v>5500 ∙ Sales &amp; Marketing Payroll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5501 ∙ Sales &amp; MKtg Salaries &amp; Wages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5502 ∙ Payroll - Sales &amp; Mktg Director</v>
          </cell>
          <cell r="B286">
            <v>0</v>
          </cell>
          <cell r="C286">
            <v>13.930440000000001</v>
          </cell>
          <cell r="D286">
            <v>13.930440000000001</v>
          </cell>
          <cell r="E286">
            <v>31.922599999999999</v>
          </cell>
          <cell r="F286">
            <v>0</v>
          </cell>
          <cell r="G286">
            <v>44.505499999999998</v>
          </cell>
        </row>
        <row r="287">
          <cell r="A287" t="str">
            <v xml:space="preserve">Total 5501 ∙ Sales &amp; Mktg salaries &amp; Wages </v>
          </cell>
          <cell r="B287" t="str">
            <v>wage</v>
          </cell>
          <cell r="C287">
            <v>13.930440000000001</v>
          </cell>
          <cell r="D287">
            <v>13.930440000000001</v>
          </cell>
          <cell r="E287">
            <v>31.922599999999999</v>
          </cell>
          <cell r="F287">
            <v>0</v>
          </cell>
          <cell r="G287">
            <v>44.505499999999998</v>
          </cell>
          <cell r="H287">
            <v>0</v>
          </cell>
        </row>
        <row r="288">
          <cell r="A288" t="str">
            <v>5530 ∙ Sales &amp; Mktg Payroll Benefits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5532∙ Payroll- S&amp;M Vacation Pay</v>
          </cell>
          <cell r="B289">
            <v>0</v>
          </cell>
          <cell r="C289">
            <v>2.81427</v>
          </cell>
          <cell r="D289">
            <v>2.81427</v>
          </cell>
          <cell r="E289">
            <v>0</v>
          </cell>
          <cell r="F289">
            <v>0</v>
          </cell>
          <cell r="G289">
            <v>6.0270000000000001</v>
          </cell>
          <cell r="H289">
            <v>0</v>
          </cell>
        </row>
        <row r="290">
          <cell r="A290" t="str">
            <v>5536 ∙ Payroll-S&amp;M Health Insurance</v>
          </cell>
          <cell r="B290">
            <v>0</v>
          </cell>
          <cell r="C290">
            <v>0.97560000000000002</v>
          </cell>
          <cell r="D290">
            <v>0.97560000000000002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Total 5530 ∙ Sales &amp; Mktg Payroll Benefits</v>
          </cell>
          <cell r="B291" t="str">
            <v>oli</v>
          </cell>
          <cell r="C291">
            <v>3.7898700000000001</v>
          </cell>
          <cell r="D291">
            <v>3.7898700000000001</v>
          </cell>
          <cell r="E291">
            <v>0</v>
          </cell>
          <cell r="F291">
            <v>0</v>
          </cell>
          <cell r="G291">
            <v>6.0270000000000001</v>
          </cell>
        </row>
        <row r="292">
          <cell r="A292" t="str">
            <v>Total 5500 ∙ Sales &amp; Marketing Payroll</v>
          </cell>
          <cell r="B292">
            <v>0</v>
          </cell>
          <cell r="C292">
            <v>17.720310000000001</v>
          </cell>
          <cell r="D292">
            <v>17.720310000000001</v>
          </cell>
          <cell r="E292">
            <v>17.720310000000001</v>
          </cell>
          <cell r="F292">
            <v>0</v>
          </cell>
          <cell r="G292">
            <v>50.532499999999999</v>
          </cell>
        </row>
        <row r="293">
          <cell r="A293" t="str">
            <v>5550 ∙ Sales &amp; Marketing Payroll GCR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5552 ∙ GCR-S&amp;M Payroll-Mktg Director</v>
          </cell>
          <cell r="B294" t="str">
            <v>wage</v>
          </cell>
          <cell r="C294">
            <v>6.6767399999999997</v>
          </cell>
          <cell r="D294">
            <v>6.6767399999999997</v>
          </cell>
          <cell r="E294">
            <v>15.022399999999999</v>
          </cell>
          <cell r="F294">
            <v>0</v>
          </cell>
          <cell r="G294">
            <v>15.9695</v>
          </cell>
        </row>
        <row r="295">
          <cell r="A295" t="str">
            <v>5582 ∙ GCR-S&amp;M Benefits-Vacation Pay</v>
          </cell>
          <cell r="B295" t="str">
            <v>oli</v>
          </cell>
          <cell r="C295">
            <v>1.3488499999999999</v>
          </cell>
          <cell r="D295">
            <v>1.3488499999999999</v>
          </cell>
          <cell r="E295">
            <v>0</v>
          </cell>
          <cell r="F295">
            <v>0</v>
          </cell>
          <cell r="G295">
            <v>2.173</v>
          </cell>
        </row>
        <row r="296">
          <cell r="A296" t="str">
            <v>5586 ∙ GCR-S&amp;M Benefits-Health Insurance</v>
          </cell>
          <cell r="B296" t="str">
            <v>oli</v>
          </cell>
          <cell r="C296">
            <v>0.46761000000000003</v>
          </cell>
          <cell r="D296">
            <v>0.46761000000000003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Total 5550 ∙ Sales &amp; Marketing Payroll GCR</v>
          </cell>
          <cell r="B297">
            <v>0</v>
          </cell>
          <cell r="C297">
            <v>8.4931900000000002</v>
          </cell>
          <cell r="D297">
            <v>8.4931900000000002</v>
          </cell>
          <cell r="E297">
            <v>15.022399999999999</v>
          </cell>
          <cell r="F297">
            <v>0</v>
          </cell>
          <cell r="G297">
            <v>18.142499999999998</v>
          </cell>
        </row>
        <row r="298">
          <cell r="A298" t="str">
            <v>5700 ∙ Repairs &amp; Maintenance Payroll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5701 ∙ Repairs &amp; Maint Salaries &amp; Wage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5702 ∙ Payroll - R&amp;M Manager</v>
          </cell>
          <cell r="B300">
            <v>0</v>
          </cell>
          <cell r="C300">
            <v>9.0393099999999986</v>
          </cell>
          <cell r="D300">
            <v>9.0393099999999986</v>
          </cell>
          <cell r="E300">
            <v>0</v>
          </cell>
          <cell r="F300">
            <v>0</v>
          </cell>
          <cell r="G300">
            <v>4.7795699999999997</v>
          </cell>
        </row>
        <row r="301">
          <cell r="A301" t="str">
            <v>5703 ∙ Payroll - R&amp;M Maintence Staff</v>
          </cell>
          <cell r="B301">
            <v>0</v>
          </cell>
          <cell r="C301">
            <v>60.076599999999999</v>
          </cell>
          <cell r="D301">
            <v>60.076599999999999</v>
          </cell>
          <cell r="E301">
            <v>0</v>
          </cell>
          <cell r="F301">
            <v>0</v>
          </cell>
          <cell r="G301">
            <v>68.731290000000001</v>
          </cell>
        </row>
        <row r="302">
          <cell r="A302" t="str">
            <v>5704 ∙ Payroll - R&amp;M Grounds Keepers</v>
          </cell>
          <cell r="B302">
            <v>0</v>
          </cell>
          <cell r="C302">
            <v>26.422939999999997</v>
          </cell>
          <cell r="D302">
            <v>26.422939999999997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Total 5701 ∙ Repairs &amp; Maint Salaries &amp; Wage</v>
          </cell>
          <cell r="B303" t="str">
            <v>wage</v>
          </cell>
          <cell r="C303">
            <v>95.53886</v>
          </cell>
          <cell r="D303">
            <v>95.53886</v>
          </cell>
          <cell r="E303">
            <v>84.380089999999996</v>
          </cell>
          <cell r="F303">
            <v>0</v>
          </cell>
          <cell r="G303">
            <v>73.510860000000008</v>
          </cell>
        </row>
        <row r="304">
          <cell r="A304" t="str">
            <v>5730 ∙ Repairs &amp; Maint Payroll Benefit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5731 ∙ Payroll-R&amp;M Holiday bonus incentive</v>
          </cell>
          <cell r="B305" t="str">
            <v>oli</v>
          </cell>
          <cell r="C305">
            <v>0</v>
          </cell>
          <cell r="D305">
            <v>0</v>
          </cell>
          <cell r="E305">
            <v>0.27879999999999999</v>
          </cell>
          <cell r="F305">
            <v>0</v>
          </cell>
          <cell r="G305">
            <v>2.99926</v>
          </cell>
        </row>
        <row r="306">
          <cell r="A306" t="str">
            <v>5732 ∙ Payroll-R&amp;M Holiday vacation pay</v>
          </cell>
          <cell r="B306" t="str">
            <v>wage</v>
          </cell>
          <cell r="C306">
            <v>0</v>
          </cell>
          <cell r="D306">
            <v>0</v>
          </cell>
          <cell r="E306">
            <v>4.27257</v>
          </cell>
          <cell r="F306">
            <v>0</v>
          </cell>
          <cell r="G306">
            <v>2.6311200000000001</v>
          </cell>
        </row>
        <row r="307">
          <cell r="A307" t="str">
            <v>5733 ∙ Payroll-R&amp;M Holiday Pay</v>
          </cell>
          <cell r="B307" t="str">
            <v>wage</v>
          </cell>
          <cell r="C307">
            <v>0.28705000000000003</v>
          </cell>
          <cell r="D307">
            <v>0.28705000000000003</v>
          </cell>
          <cell r="E307">
            <v>0.31002999999999997</v>
          </cell>
          <cell r="F307">
            <v>0</v>
          </cell>
          <cell r="G307">
            <v>3.09693</v>
          </cell>
        </row>
        <row r="308">
          <cell r="A308" t="str">
            <v>5734 ∙ Payroll-R&amp;M severence pay</v>
          </cell>
          <cell r="B308" t="str">
            <v>wage</v>
          </cell>
          <cell r="C308">
            <v>0</v>
          </cell>
          <cell r="D308">
            <v>0</v>
          </cell>
          <cell r="E308">
            <v>0.61894000000000005</v>
          </cell>
          <cell r="F308">
            <v>0</v>
          </cell>
          <cell r="G308">
            <v>8.7040199999999999</v>
          </cell>
        </row>
        <row r="309">
          <cell r="A309" t="str">
            <v>5735 ∙Payroll - R&amp;M Pension</v>
          </cell>
          <cell r="B309">
            <v>0</v>
          </cell>
          <cell r="C309">
            <v>2.8680599999999998</v>
          </cell>
          <cell r="D309">
            <v>2.8680599999999998</v>
          </cell>
          <cell r="E309">
            <v>4.0862699999999998</v>
          </cell>
          <cell r="F309">
            <v>0</v>
          </cell>
          <cell r="G309">
            <v>4.9302000000000001</v>
          </cell>
        </row>
        <row r="310">
          <cell r="A310" t="str">
            <v>5736 ∙ Payroll - R&amp;M Health Insurance</v>
          </cell>
          <cell r="B310">
            <v>0</v>
          </cell>
          <cell r="C310">
            <v>1.7237199999999999</v>
          </cell>
          <cell r="D310">
            <v>1.7237199999999999</v>
          </cell>
          <cell r="E310">
            <v>2.18363</v>
          </cell>
          <cell r="F310">
            <v>0</v>
          </cell>
          <cell r="G310">
            <v>1.48133</v>
          </cell>
        </row>
        <row r="311">
          <cell r="A311" t="str">
            <v>5737 ∙ Payroll - R&amp;M Sick Pay</v>
          </cell>
          <cell r="B311" t="str">
            <v>wage</v>
          </cell>
          <cell r="C311">
            <v>4.052E-2</v>
          </cell>
          <cell r="D311">
            <v>4.052E-2</v>
          </cell>
          <cell r="E311">
            <v>0.21858</v>
          </cell>
          <cell r="F311">
            <v>0</v>
          </cell>
          <cell r="G311">
            <v>0.17913999999999999</v>
          </cell>
        </row>
        <row r="312">
          <cell r="A312" t="str">
            <v>Total 5730 ∙ Repairs &amp; Maint Payroll Benefit</v>
          </cell>
          <cell r="B312" t="str">
            <v>oli</v>
          </cell>
          <cell r="C312">
            <v>4.9193599999999993</v>
          </cell>
          <cell r="D312">
            <v>4.9193599999999993</v>
          </cell>
          <cell r="E312">
            <v>11.9688</v>
          </cell>
          <cell r="F312">
            <v>0</v>
          </cell>
          <cell r="G312">
            <v>24.022000000000002</v>
          </cell>
        </row>
        <row r="313">
          <cell r="A313" t="str">
            <v>Total 5700 ∙ Repairs &amp; Maintence Payroll</v>
          </cell>
          <cell r="B313">
            <v>0</v>
          </cell>
          <cell r="C313">
            <v>100.45822</v>
          </cell>
          <cell r="D313">
            <v>100.45822</v>
          </cell>
          <cell r="E313">
            <v>96.348889999999997</v>
          </cell>
          <cell r="F313">
            <v>0</v>
          </cell>
          <cell r="G313">
            <v>97.532860000000014</v>
          </cell>
        </row>
        <row r="314">
          <cell r="A314" t="str">
            <v>5750∙  Repairs &amp; Maint Payroll GCR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5752 ∙  GCR-R&amp;M Payroll-R&amp;M Manager</v>
          </cell>
          <cell r="B315" t="str">
            <v>wage</v>
          </cell>
          <cell r="C315">
            <v>4.3324600000000002</v>
          </cell>
          <cell r="D315">
            <v>4.3324600000000002</v>
          </cell>
          <cell r="E315">
            <v>0</v>
          </cell>
          <cell r="F315">
            <v>0</v>
          </cell>
          <cell r="G315">
            <v>2.3541099999999999</v>
          </cell>
        </row>
        <row r="316">
          <cell r="A316" t="str">
            <v>5753 ∙ GCR-R&amp;M Payroll-Maintenan Staff</v>
          </cell>
          <cell r="B316" t="str">
            <v>wage</v>
          </cell>
          <cell r="C316">
            <v>28.794130000000003</v>
          </cell>
          <cell r="D316">
            <v>28.794130000000003</v>
          </cell>
          <cell r="E316">
            <v>34.447130000000001</v>
          </cell>
          <cell r="F316">
            <v>0</v>
          </cell>
          <cell r="G316">
            <v>32.695279999999997</v>
          </cell>
        </row>
        <row r="317">
          <cell r="A317" t="str">
            <v>5754 ∙ GCR-R&amp;M Payroll-Ground Keepers</v>
          </cell>
          <cell r="B317" t="str">
            <v>wage</v>
          </cell>
          <cell r="C317">
            <v>12.664239999999999</v>
          </cell>
          <cell r="D317">
            <v>12.664239999999999</v>
          </cell>
          <cell r="E317">
            <v>5.2611400000000001</v>
          </cell>
          <cell r="F317">
            <v>0</v>
          </cell>
        </row>
        <row r="318">
          <cell r="A318" t="str">
            <v>5783 ∙  GCR-R&amp;M Benefits- Bonus incentive</v>
          </cell>
          <cell r="B318" t="str">
            <v>wage</v>
          </cell>
          <cell r="C318">
            <v>0</v>
          </cell>
          <cell r="D318">
            <v>0</v>
          </cell>
          <cell r="E318">
            <v>0.13120000000000001</v>
          </cell>
          <cell r="F318">
            <v>0</v>
          </cell>
          <cell r="G318">
            <v>1.47688</v>
          </cell>
        </row>
        <row r="319">
          <cell r="A319" t="str">
            <v>5783 ∙  GCR-R&amp;M Benefits- vacation pay</v>
          </cell>
          <cell r="B319" t="str">
            <v>wage</v>
          </cell>
          <cell r="C319">
            <v>0</v>
          </cell>
          <cell r="D319">
            <v>0</v>
          </cell>
          <cell r="E319">
            <v>2.0106199999999999</v>
          </cell>
          <cell r="F319">
            <v>0</v>
          </cell>
          <cell r="G319">
            <v>1.2442</v>
          </cell>
        </row>
        <row r="320">
          <cell r="A320" t="str">
            <v>5783 ∙  GCR-R&amp;M Benefits- Holiday Pay</v>
          </cell>
          <cell r="B320" t="str">
            <v>wage</v>
          </cell>
          <cell r="C320">
            <v>0.13758000000000001</v>
          </cell>
          <cell r="D320">
            <v>0.13758000000000001</v>
          </cell>
          <cell r="E320">
            <v>0.14588999999999999</v>
          </cell>
          <cell r="F320">
            <v>0</v>
          </cell>
          <cell r="G320">
            <v>5.7591599999999996</v>
          </cell>
        </row>
        <row r="321">
          <cell r="A321" t="str">
            <v>5785 ∙ GCR-R&amp;M Benefits- Pension</v>
          </cell>
          <cell r="B321" t="str">
            <v>oli</v>
          </cell>
          <cell r="C321">
            <v>1.37462</v>
          </cell>
          <cell r="D321">
            <v>1.37462</v>
          </cell>
          <cell r="E321">
            <v>1.92293</v>
          </cell>
          <cell r="F321">
            <v>0</v>
          </cell>
          <cell r="G321">
            <v>2.34206</v>
          </cell>
        </row>
        <row r="322">
          <cell r="A322" t="str">
            <v>5786 ∙ GCR-R&amp;M Benefits- Health Insuran</v>
          </cell>
          <cell r="B322" t="str">
            <v>oli</v>
          </cell>
          <cell r="C322">
            <v>0.82614999999999994</v>
          </cell>
          <cell r="D322">
            <v>0.82614999999999994</v>
          </cell>
          <cell r="E322">
            <v>1.0275700000000001</v>
          </cell>
          <cell r="F322">
            <v>0</v>
          </cell>
          <cell r="G322">
            <v>0.70316000000000001</v>
          </cell>
        </row>
        <row r="323">
          <cell r="A323" t="str">
            <v>5787 ∙ GCR-R&amp;M Benefits-Sick Pay</v>
          </cell>
          <cell r="B323" t="str">
            <v>oli</v>
          </cell>
          <cell r="C323">
            <v>1.9429999999999999E-2</v>
          </cell>
          <cell r="D323">
            <v>1.9429999999999999E-2</v>
          </cell>
          <cell r="E323">
            <v>0.10285999999999999</v>
          </cell>
          <cell r="F323">
            <v>0</v>
          </cell>
          <cell r="G323">
            <v>8.4900000000000003E-2</v>
          </cell>
        </row>
        <row r="324">
          <cell r="A324" t="str">
            <v>Total 5750 ∙  Repairs &amp; Maint Payroll GCR</v>
          </cell>
          <cell r="B324">
            <v>0</v>
          </cell>
          <cell r="C324">
            <v>48.148600000000002</v>
          </cell>
          <cell r="D324">
            <v>48.148600000000002</v>
          </cell>
          <cell r="E324">
            <v>45.340620000000001</v>
          </cell>
          <cell r="F324">
            <v>0</v>
          </cell>
          <cell r="G324">
            <v>46.659749999999995</v>
          </cell>
        </row>
        <row r="325">
          <cell r="A325" t="str">
            <v>6100 ∙ Rooms Operating Expenses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6103 ∙ Rooms - Cables TV</v>
          </cell>
          <cell r="B326" t="str">
            <v>comm</v>
          </cell>
          <cell r="C326">
            <v>7.9005299999999998</v>
          </cell>
          <cell r="D326">
            <v>7.9005299999999998</v>
          </cell>
          <cell r="E326">
            <v>8.0747199999999992</v>
          </cell>
          <cell r="F326">
            <v>0</v>
          </cell>
          <cell r="G326">
            <v>10.522729999999999</v>
          </cell>
        </row>
        <row r="327">
          <cell r="A327" t="str">
            <v>6103 ∙ Rooms - Glass china wear</v>
          </cell>
          <cell r="B327" t="str">
            <v>rawmat</v>
          </cell>
          <cell r="C327">
            <v>0</v>
          </cell>
          <cell r="D327">
            <v>0</v>
          </cell>
          <cell r="E327">
            <v>0.26917000000000002</v>
          </cell>
          <cell r="F327">
            <v>0</v>
          </cell>
          <cell r="G327">
            <v>-1.15455</v>
          </cell>
        </row>
        <row r="328">
          <cell r="A328" t="str">
            <v>6105 ∙ Rooms - Cleaning Supplies</v>
          </cell>
          <cell r="B328" t="str">
            <v>rawmat</v>
          </cell>
          <cell r="C328">
            <v>14.92375</v>
          </cell>
          <cell r="D328">
            <v>14.92375</v>
          </cell>
          <cell r="E328">
            <v>26.502410000000001</v>
          </cell>
          <cell r="F328">
            <v>0</v>
          </cell>
          <cell r="G328">
            <v>30.120280000000001</v>
          </cell>
        </row>
        <row r="329">
          <cell r="A329" t="str">
            <v>6106 ∙ Rooms - Commission/Rebates</v>
          </cell>
          <cell r="B329">
            <v>0</v>
          </cell>
          <cell r="C329">
            <v>0.64093</v>
          </cell>
          <cell r="D329">
            <v>0.64093</v>
          </cell>
          <cell r="E329">
            <v>0</v>
          </cell>
          <cell r="F329">
            <v>0</v>
          </cell>
          <cell r="G329">
            <v>0.72577000000000003</v>
          </cell>
        </row>
        <row r="330">
          <cell r="A330" t="str">
            <v>6107 ∙ Rooms Complimentary Services</v>
          </cell>
          <cell r="B330" t="str">
            <v>otherexp</v>
          </cell>
          <cell r="C330">
            <v>5.0090000000000003E-2</v>
          </cell>
          <cell r="D330">
            <v>5.0090000000000003E-2</v>
          </cell>
          <cell r="E330">
            <v>0.21367</v>
          </cell>
          <cell r="F330">
            <v>0</v>
          </cell>
          <cell r="G330">
            <v>0</v>
          </cell>
        </row>
        <row r="331">
          <cell r="A331" t="str">
            <v>6108 ∙ Rooms - Contract Cleaning</v>
          </cell>
          <cell r="B331" t="str">
            <v>otherexp</v>
          </cell>
          <cell r="C331">
            <v>5.3429999999999998E-2</v>
          </cell>
          <cell r="D331">
            <v>5.3429999999999998E-2</v>
          </cell>
          <cell r="E331">
            <v>0.54449999999999998</v>
          </cell>
          <cell r="F331">
            <v>0</v>
          </cell>
          <cell r="G331">
            <v>0</v>
          </cell>
        </row>
        <row r="332">
          <cell r="A332" t="str">
            <v>6109 ∙ Rooms - equipment rental</v>
          </cell>
          <cell r="B332" t="str">
            <v>equipmain</v>
          </cell>
          <cell r="C332">
            <v>0</v>
          </cell>
          <cell r="D332">
            <v>0</v>
          </cell>
          <cell r="E332">
            <v>1.03054</v>
          </cell>
          <cell r="F332">
            <v>0</v>
          </cell>
          <cell r="G332">
            <v>1.1297200000000001</v>
          </cell>
        </row>
        <row r="333">
          <cell r="A333" t="str">
            <v>6112 ∙ Rooms -Fitness Center Maint</v>
          </cell>
          <cell r="B333" t="str">
            <v>equipmain</v>
          </cell>
          <cell r="C333">
            <v>1.453E-2</v>
          </cell>
          <cell r="D333">
            <v>1.453E-2</v>
          </cell>
          <cell r="E333">
            <v>0.12093</v>
          </cell>
          <cell r="F333">
            <v>0</v>
          </cell>
          <cell r="G333">
            <v>0.21969</v>
          </cell>
        </row>
        <row r="334">
          <cell r="A334" t="str">
            <v>6113 ∙ Rooms - Fuel/Gas</v>
          </cell>
          <cell r="B334" t="str">
            <v>fuel</v>
          </cell>
          <cell r="C334">
            <v>16.65185</v>
          </cell>
          <cell r="D334">
            <v>16.65185</v>
          </cell>
          <cell r="E334">
            <v>6.0601000000000003</v>
          </cell>
          <cell r="F334">
            <v>0</v>
          </cell>
          <cell r="G334">
            <v>8.0882400000000008</v>
          </cell>
        </row>
        <row r="335">
          <cell r="A335" t="str">
            <v>6116 ∙ Rooms - Guest Re-Location</v>
          </cell>
          <cell r="B335" t="str">
            <v>otherexp</v>
          </cell>
          <cell r="C335">
            <v>3.2060000000000005E-2</v>
          </cell>
          <cell r="D335">
            <v>3.2060000000000005E-2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6118 ∙ Rooms - Guest Relations</v>
          </cell>
          <cell r="B336" t="str">
            <v>otherexp</v>
          </cell>
          <cell r="C336">
            <v>1.79294</v>
          </cell>
          <cell r="D336">
            <v>1.79294</v>
          </cell>
          <cell r="E336">
            <v>2.7544900000000001</v>
          </cell>
          <cell r="F336">
            <v>0</v>
          </cell>
          <cell r="G336">
            <v>5.8802300000000001</v>
          </cell>
        </row>
        <row r="337">
          <cell r="A337" t="str">
            <v>6119 ∙ Rooms -Guest Supplies</v>
          </cell>
          <cell r="B337" t="str">
            <v>rawmat</v>
          </cell>
          <cell r="C337">
            <v>15.695499999999999</v>
          </cell>
          <cell r="D337">
            <v>15.695499999999999</v>
          </cell>
          <cell r="E337">
            <v>18.477499999999999</v>
          </cell>
          <cell r="F337">
            <v>0</v>
          </cell>
          <cell r="G337">
            <v>45.670259999999999</v>
          </cell>
        </row>
        <row r="338">
          <cell r="A338" t="str">
            <v>6122 ∙ Rooms - Internet</v>
          </cell>
          <cell r="B338" t="str">
            <v>comm</v>
          </cell>
          <cell r="C338">
            <v>3.5472700000000001</v>
          </cell>
          <cell r="D338">
            <v>3.5472700000000001</v>
          </cell>
          <cell r="E338">
            <v>7.2046799999999998</v>
          </cell>
          <cell r="F338">
            <v>0</v>
          </cell>
          <cell r="G338">
            <v>9.0497999999999994</v>
          </cell>
        </row>
        <row r="339">
          <cell r="A339" t="str">
            <v>6124 ∙ Rooms - Laundry/Drycleaning</v>
          </cell>
          <cell r="B339" t="str">
            <v>otherexp</v>
          </cell>
          <cell r="C339">
            <v>11.613719999999999</v>
          </cell>
          <cell r="D339">
            <v>11.613719999999999</v>
          </cell>
          <cell r="E339">
            <v>2.0500699999999998</v>
          </cell>
          <cell r="F339">
            <v>0</v>
          </cell>
          <cell r="G339">
            <v>1.12873</v>
          </cell>
        </row>
        <row r="340">
          <cell r="A340" t="str">
            <v>6125 ∙ Rooms - License</v>
          </cell>
          <cell r="B340" t="str">
            <v>license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3.77237</v>
          </cell>
        </row>
        <row r="341">
          <cell r="A341" t="str">
            <v>6126 ∙ Rooms- Linen</v>
          </cell>
          <cell r="B341" t="str">
            <v>rawmat</v>
          </cell>
          <cell r="C341">
            <v>5.3690200000000008</v>
          </cell>
          <cell r="D341">
            <v>5.3690200000000008</v>
          </cell>
          <cell r="E341">
            <v>12.707229999999999</v>
          </cell>
          <cell r="F341">
            <v>0</v>
          </cell>
          <cell r="G341">
            <v>5.38314</v>
          </cell>
        </row>
        <row r="342">
          <cell r="A342" t="str">
            <v>6130 ∙ Rooms - Operating  Supplies</v>
          </cell>
          <cell r="B342" t="str">
            <v>rawmat</v>
          </cell>
          <cell r="C342">
            <v>4.9973100000000006</v>
          </cell>
          <cell r="D342">
            <v>4.9973100000000006</v>
          </cell>
          <cell r="E342">
            <v>15.258710000000001</v>
          </cell>
          <cell r="F342">
            <v>0</v>
          </cell>
          <cell r="G342">
            <v>25.490629999999999</v>
          </cell>
        </row>
        <row r="343">
          <cell r="A343" t="str">
            <v>6131 ∙ Rooms - Phone</v>
          </cell>
          <cell r="B343" t="str">
            <v>comm</v>
          </cell>
          <cell r="C343">
            <v>9.980000000000001E-3</v>
          </cell>
          <cell r="D343">
            <v>9.980000000000001E-3</v>
          </cell>
          <cell r="E343">
            <v>0.13593</v>
          </cell>
          <cell r="F343">
            <v>0</v>
          </cell>
          <cell r="G343">
            <v>2.2312799999999999</v>
          </cell>
        </row>
        <row r="344">
          <cell r="A344" t="str">
            <v>6132 ∙ Rooms- Pest Control</v>
          </cell>
          <cell r="B344" t="str">
            <v>otherexp</v>
          </cell>
          <cell r="C344">
            <v>3.8601900000000002</v>
          </cell>
          <cell r="D344">
            <v>3.8601900000000002</v>
          </cell>
          <cell r="E344">
            <v>4.2018800000000001</v>
          </cell>
          <cell r="F344">
            <v>0</v>
          </cell>
          <cell r="G344">
            <v>5.2546299999999997</v>
          </cell>
        </row>
        <row r="345">
          <cell r="A345" t="str">
            <v>6133 · Rooms - Printing/Stationary</v>
          </cell>
          <cell r="B345" t="str">
            <v>otherexp</v>
          </cell>
          <cell r="C345">
            <v>0</v>
          </cell>
          <cell r="D345">
            <v>0</v>
          </cell>
          <cell r="E345">
            <v>0.22941</v>
          </cell>
          <cell r="F345">
            <v>0</v>
          </cell>
          <cell r="G345">
            <v>0.10009999999999999</v>
          </cell>
        </row>
        <row r="346">
          <cell r="A346" t="str">
            <v>6134 · Rooms - Professional Fees</v>
          </cell>
          <cell r="B346" t="str">
            <v>otherexp</v>
          </cell>
          <cell r="C346">
            <v>0</v>
          </cell>
          <cell r="D346">
            <v>0</v>
          </cell>
          <cell r="E346">
            <v>0.22841</v>
          </cell>
          <cell r="F346">
            <v>0</v>
          </cell>
          <cell r="G346">
            <v>1.51858</v>
          </cell>
        </row>
        <row r="347">
          <cell r="A347" t="str">
            <v>6135 ∙ Rooms - Promotions</v>
          </cell>
          <cell r="B347" t="str">
            <v>adver</v>
          </cell>
          <cell r="C347">
            <v>3.3390000000000003E-2</v>
          </cell>
          <cell r="D347">
            <v>3.3390000000000003E-2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6136 · Rooms-Propty Mgmt System/Opera</v>
          </cell>
          <cell r="B348" t="str">
            <v>otherexp</v>
          </cell>
          <cell r="C348">
            <v>0</v>
          </cell>
          <cell r="D348">
            <v>0</v>
          </cell>
          <cell r="E348">
            <v>9.001809999999999</v>
          </cell>
          <cell r="F348">
            <v>0</v>
          </cell>
          <cell r="G348">
            <v>3.9383699999999999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6137 · Rooms-Propane, Laundry</v>
          </cell>
          <cell r="B349" t="str">
            <v>otherexp</v>
          </cell>
          <cell r="C349">
            <v>0</v>
          </cell>
          <cell r="D349">
            <v>0</v>
          </cell>
          <cell r="E349">
            <v>0.95213999999999999</v>
          </cell>
          <cell r="F349">
            <v>0</v>
          </cell>
          <cell r="G349">
            <v>13.66568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6138 ∙Rooms- Training</v>
          </cell>
          <cell r="B350" t="str">
            <v>otherexp</v>
          </cell>
          <cell r="C350">
            <v>1.1640699999999999</v>
          </cell>
          <cell r="D350">
            <v>1.1640699999999999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6139 ∙ Rooms - Travel Agent Commission</v>
          </cell>
          <cell r="B351" t="str">
            <v>otherexp</v>
          </cell>
          <cell r="C351">
            <v>65.168769999999995</v>
          </cell>
          <cell r="D351">
            <v>65.168769999999995</v>
          </cell>
          <cell r="E351">
            <v>0</v>
          </cell>
          <cell r="F351">
            <v>0</v>
          </cell>
          <cell r="G351">
            <v>22.700279999999999</v>
          </cell>
        </row>
        <row r="352">
          <cell r="A352" t="str">
            <v>6141 ∙ Rooms - Uniforms</v>
          </cell>
          <cell r="B352" t="str">
            <v>otherexp</v>
          </cell>
          <cell r="C352">
            <v>2.5138000000000003</v>
          </cell>
          <cell r="D352">
            <v>2.5138000000000003</v>
          </cell>
          <cell r="E352">
            <v>0.34438999999999997</v>
          </cell>
          <cell r="F352">
            <v>0</v>
          </cell>
          <cell r="G352">
            <v>6.8529099999999996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6143 ∙ Rooms -Work Permit Fees</v>
          </cell>
          <cell r="B353" t="str">
            <v>permit</v>
          </cell>
          <cell r="C353">
            <v>7.1706099999999999</v>
          </cell>
          <cell r="D353">
            <v>7.1706099999999999</v>
          </cell>
          <cell r="E353">
            <v>8.9617299999999993</v>
          </cell>
          <cell r="F353">
            <v>0</v>
          </cell>
          <cell r="G353">
            <v>9.2449999999999992</v>
          </cell>
          <cell r="H353">
            <v>0</v>
          </cell>
          <cell r="I353">
            <v>1000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Total 6100 ∙ Rooms Operating Expenses</v>
          </cell>
          <cell r="B354">
            <v>0</v>
          </cell>
          <cell r="C354">
            <v>163.20675</v>
          </cell>
          <cell r="D354">
            <v>163.20675</v>
          </cell>
          <cell r="E354">
            <v>126.78709000000001</v>
          </cell>
          <cell r="F354">
            <v>0</v>
          </cell>
          <cell r="G354">
            <v>211.53386999999998</v>
          </cell>
        </row>
        <row r="355">
          <cell r="A355" t="str">
            <v>6150 ∙ Rooms Operating  Expenses GCR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6153 ∙ GCR-Rooms Exp-Cable TV</v>
          </cell>
          <cell r="B356" t="str">
            <v>comm</v>
          </cell>
          <cell r="C356">
            <v>3.7866500000000003</v>
          </cell>
          <cell r="D356">
            <v>3.7866500000000003</v>
          </cell>
          <cell r="E356">
            <v>3.7998499999999997</v>
          </cell>
          <cell r="F356">
            <v>0</v>
          </cell>
          <cell r="G356">
            <v>4.5487799999999998</v>
          </cell>
        </row>
        <row r="357">
          <cell r="A357" t="str">
            <v>6153 ∙ GCR-Rooms Exp-China glass wear</v>
          </cell>
          <cell r="B357">
            <v>0</v>
          </cell>
          <cell r="C357">
            <v>0</v>
          </cell>
          <cell r="D357">
            <v>0</v>
          </cell>
          <cell r="E357">
            <v>1.0626099999999998</v>
          </cell>
          <cell r="F357">
            <v>0</v>
          </cell>
          <cell r="G357">
            <v>1.3529899999999999</v>
          </cell>
        </row>
        <row r="358">
          <cell r="A358" t="str">
            <v>6155 ∙ GCR-Rooms Exp-Cleaning Supplies</v>
          </cell>
          <cell r="B358" t="str">
            <v>rawmat</v>
          </cell>
          <cell r="C358">
            <v>7.1528299999999998</v>
          </cell>
          <cell r="D358">
            <v>7.1528299999999998</v>
          </cell>
          <cell r="E358">
            <v>12.692120000000001</v>
          </cell>
          <cell r="F358">
            <v>0</v>
          </cell>
          <cell r="G358">
            <v>11.70459</v>
          </cell>
        </row>
        <row r="359">
          <cell r="A359" t="str">
            <v>6156 ∙ GCR- Rooms Exp-Commissn/Rebates</v>
          </cell>
          <cell r="B359">
            <v>0</v>
          </cell>
          <cell r="C359">
            <v>0.30719000000000002</v>
          </cell>
          <cell r="D359">
            <v>0.30719000000000002</v>
          </cell>
          <cell r="E359">
            <v>0</v>
          </cell>
          <cell r="F359">
            <v>0</v>
          </cell>
          <cell r="G359">
            <v>0.34154000000000001</v>
          </cell>
        </row>
        <row r="360">
          <cell r="A360" t="str">
            <v>6157 ∙ GCR-Rooms Exp-Complimentary Svc</v>
          </cell>
          <cell r="B360" t="str">
            <v>otherexp</v>
          </cell>
          <cell r="C360">
            <v>2.401E-2</v>
          </cell>
          <cell r="D360">
            <v>2.401E-2</v>
          </cell>
          <cell r="E360">
            <v>0.10901999999999999</v>
          </cell>
          <cell r="F360">
            <v>0</v>
          </cell>
          <cell r="G360">
            <v>0</v>
          </cell>
        </row>
        <row r="361">
          <cell r="A361" t="str">
            <v>6158 ∙ GCR-Rooms Exp-Contract Cleaning</v>
          </cell>
          <cell r="B361" t="str">
            <v>otherexp</v>
          </cell>
          <cell r="C361">
            <v>2.5610000000000001E-2</v>
          </cell>
          <cell r="D361">
            <v>2.5610000000000001E-2</v>
          </cell>
          <cell r="E361">
            <v>0.25623000000000001</v>
          </cell>
          <cell r="F361">
            <v>0</v>
          </cell>
          <cell r="G361">
            <v>0</v>
          </cell>
        </row>
        <row r="362">
          <cell r="A362" t="str">
            <v>6159 ∙ GCR-Rooms Exp-Equipment rental</v>
          </cell>
          <cell r="B362" t="str">
            <v>otherexp</v>
          </cell>
          <cell r="C362">
            <v>0</v>
          </cell>
          <cell r="D362">
            <v>0</v>
          </cell>
          <cell r="E362">
            <v>0.48497000000000001</v>
          </cell>
          <cell r="F362">
            <v>0</v>
          </cell>
          <cell r="G362">
            <v>0.49052000000000001</v>
          </cell>
        </row>
        <row r="363">
          <cell r="A363" t="str">
            <v>6162 ∙ GCR-Rooms Exp-Fitness Ctr Maint</v>
          </cell>
          <cell r="B363" t="str">
            <v>equipmain</v>
          </cell>
          <cell r="C363">
            <v>8.4100000000000008E-3</v>
          </cell>
          <cell r="D363">
            <v>8.4100000000000008E-3</v>
          </cell>
          <cell r="E363">
            <v>5.6910000000000002E-2</v>
          </cell>
          <cell r="F363">
            <v>0</v>
          </cell>
          <cell r="G363">
            <v>0.10338</v>
          </cell>
        </row>
        <row r="364">
          <cell r="A364" t="str">
            <v>6163 ∙ GCR-Rooms Exp-Fuel/Gas</v>
          </cell>
          <cell r="B364" t="str">
            <v>fuel</v>
          </cell>
          <cell r="C364">
            <v>7.9810499999999998</v>
          </cell>
          <cell r="D364">
            <v>7.9810499999999998</v>
          </cell>
          <cell r="E364">
            <v>2.4809600000000001</v>
          </cell>
          <cell r="F364">
            <v>0</v>
          </cell>
          <cell r="G364">
            <v>3.13808</v>
          </cell>
        </row>
        <row r="365">
          <cell r="A365" t="str">
            <v>6166 ∙ GCR-Rooms Exp - Guest Relocation</v>
          </cell>
          <cell r="B365" t="str">
            <v>otherexp</v>
          </cell>
          <cell r="C365">
            <v>1.537E-2</v>
          </cell>
          <cell r="D365">
            <v>1.537E-2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6168 ∙ GCR-Rooms Exp- Guest Relations</v>
          </cell>
          <cell r="B366" t="str">
            <v>otherexp</v>
          </cell>
          <cell r="C366">
            <v>0.88471</v>
          </cell>
          <cell r="D366">
            <v>0.88471</v>
          </cell>
          <cell r="E366">
            <v>2.2515000000000001</v>
          </cell>
          <cell r="F366">
            <v>0</v>
          </cell>
          <cell r="G366">
            <v>2.3503599999999998</v>
          </cell>
        </row>
        <row r="367">
          <cell r="A367" t="str">
            <v>6169∙ GCR-Rooms Exp- Guest Supplies</v>
          </cell>
          <cell r="B367" t="str">
            <v>rawmat</v>
          </cell>
          <cell r="C367">
            <v>7.5226999999999995</v>
          </cell>
          <cell r="D367">
            <v>7.5226999999999995</v>
          </cell>
          <cell r="E367">
            <v>11.771850000000001</v>
          </cell>
          <cell r="F367">
            <v>0</v>
          </cell>
          <cell r="G367">
            <v>22.724530000000001</v>
          </cell>
        </row>
        <row r="368">
          <cell r="A368" t="str">
            <v xml:space="preserve">6172∙ GCR- Rooms Exp- Internet </v>
          </cell>
          <cell r="B368" t="str">
            <v>comm</v>
          </cell>
          <cell r="C368">
            <v>1.7001700000000002</v>
          </cell>
          <cell r="D368">
            <v>1.7001700000000002</v>
          </cell>
          <cell r="E368">
            <v>6.1912399999999996</v>
          </cell>
          <cell r="F368">
            <v>0</v>
          </cell>
          <cell r="G368">
            <v>3.7177500000000001</v>
          </cell>
        </row>
        <row r="369">
          <cell r="A369" t="str">
            <v>6174∙ GCR-Rooms Exp - Laundry/Drycleani</v>
          </cell>
          <cell r="B369" t="str">
            <v>otherexp</v>
          </cell>
          <cell r="C369">
            <v>5.5663199999999993</v>
          </cell>
          <cell r="D369">
            <v>5.5663199999999993</v>
          </cell>
          <cell r="E369">
            <v>0.96472000000000002</v>
          </cell>
          <cell r="F369">
            <v>0</v>
          </cell>
          <cell r="G369">
            <v>0.50846999999999998</v>
          </cell>
        </row>
        <row r="370">
          <cell r="A370" t="str">
            <v>6175∙ GCR-Rooms Exp - License Fees</v>
          </cell>
          <cell r="B370" t="str">
            <v>license</v>
          </cell>
          <cell r="C370">
            <v>0</v>
          </cell>
          <cell r="D370">
            <v>0</v>
          </cell>
          <cell r="E370">
            <v>0.67984999999999995</v>
          </cell>
          <cell r="F370">
            <v>0</v>
          </cell>
          <cell r="G370">
            <v>1.6620200000000001</v>
          </cell>
        </row>
        <row r="371">
          <cell r="A371" t="str">
            <v>6176 ∙ GCR-Rooms Exp-Linen</v>
          </cell>
          <cell r="B371" t="str">
            <v>rawmat</v>
          </cell>
          <cell r="C371">
            <v>2.5733200000000003</v>
          </cell>
          <cell r="D371">
            <v>2.5733200000000003</v>
          </cell>
          <cell r="E371">
            <v>5.97987</v>
          </cell>
          <cell r="F371">
            <v>0</v>
          </cell>
          <cell r="G371">
            <v>1.79437</v>
          </cell>
        </row>
        <row r="372">
          <cell r="A372" t="str">
            <v>6180 ∙ GCR-Rooms Exp-Operatins Supplie</v>
          </cell>
          <cell r="B372" t="str">
            <v>rawmat</v>
          </cell>
          <cell r="C372">
            <v>2.3951599999999997</v>
          </cell>
          <cell r="D372">
            <v>2.3951599999999997</v>
          </cell>
          <cell r="E372">
            <v>7.6035700000000004</v>
          </cell>
          <cell r="F372">
            <v>0</v>
          </cell>
          <cell r="G372">
            <v>11.51357</v>
          </cell>
        </row>
        <row r="373">
          <cell r="A373" t="str">
            <v>6181 ∙ GCR-Rooms Exp- Phone</v>
          </cell>
          <cell r="B373" t="str">
            <v>comm</v>
          </cell>
          <cell r="C373">
            <v>4.79E-3</v>
          </cell>
          <cell r="D373">
            <v>4.79E-3</v>
          </cell>
          <cell r="E373">
            <v>6.8900000000000003E-2</v>
          </cell>
          <cell r="F373">
            <v>0</v>
          </cell>
          <cell r="G373">
            <v>0.86595</v>
          </cell>
        </row>
        <row r="374">
          <cell r="A374" t="str">
            <v>6182 ∙ GCR-Rooms Exp- Pest Control</v>
          </cell>
          <cell r="B374" t="str">
            <v>otherexp</v>
          </cell>
          <cell r="C374">
            <v>1.8501500000000002</v>
          </cell>
          <cell r="D374">
            <v>1.8501500000000002</v>
          </cell>
          <cell r="E374">
            <v>1.97736</v>
          </cell>
          <cell r="F374">
            <v>0</v>
          </cell>
          <cell r="G374">
            <v>2.09226</v>
          </cell>
        </row>
        <row r="375">
          <cell r="A375" t="str">
            <v>6181 ∙ GCR-Rooms Exp- Printing</v>
          </cell>
          <cell r="B375" t="str">
            <v>otherexp</v>
          </cell>
          <cell r="C375">
            <v>0</v>
          </cell>
          <cell r="D375">
            <v>0</v>
          </cell>
          <cell r="E375">
            <v>0.15193000000000001</v>
          </cell>
          <cell r="F375">
            <v>0</v>
          </cell>
          <cell r="G375">
            <v>4.7109999999999999E-2</v>
          </cell>
        </row>
        <row r="376">
          <cell r="A376" t="str">
            <v>6182 ∙ GCR-Rooms Exp- Professional Fees</v>
          </cell>
          <cell r="B376" t="str">
            <v>otherexp</v>
          </cell>
          <cell r="C376">
            <v>0</v>
          </cell>
          <cell r="D376">
            <v>0</v>
          </cell>
          <cell r="E376">
            <v>0.10749</v>
          </cell>
          <cell r="F376">
            <v>0</v>
          </cell>
          <cell r="G376">
            <v>3.1609999999999999E-2</v>
          </cell>
        </row>
        <row r="377">
          <cell r="A377" t="str">
            <v>6185 ∙ GCR-Rooms Exp-Promotions</v>
          </cell>
          <cell r="B377" t="str">
            <v>adver</v>
          </cell>
          <cell r="C377">
            <v>1.601E-2</v>
          </cell>
          <cell r="D377">
            <v>1.601E-2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6182 ∙ GCR-Rooms Exp- Property mgrs sys/opera</v>
          </cell>
          <cell r="B378" t="str">
            <v>otherexp</v>
          </cell>
          <cell r="C378">
            <v>0</v>
          </cell>
          <cell r="D378">
            <v>0</v>
          </cell>
          <cell r="E378">
            <v>4.2361399999999998</v>
          </cell>
          <cell r="F378">
            <v>0</v>
          </cell>
          <cell r="G378">
            <v>1.8533599999999999</v>
          </cell>
        </row>
        <row r="379">
          <cell r="A379" t="str">
            <v>6185 ∙ GCR-Rooms Exp-Propane, laundry</v>
          </cell>
          <cell r="B379" t="str">
            <v>otherexp</v>
          </cell>
          <cell r="C379">
            <v>0</v>
          </cell>
          <cell r="D379">
            <v>0</v>
          </cell>
          <cell r="E379">
            <v>1.10701</v>
          </cell>
          <cell r="F379">
            <v>0</v>
          </cell>
          <cell r="G379">
            <v>5.9367200000000002</v>
          </cell>
        </row>
        <row r="380">
          <cell r="A380" t="str">
            <v>6188 ∙ GCR-Rooms-Exp-Training</v>
          </cell>
          <cell r="B380" t="str">
            <v>otherexp</v>
          </cell>
          <cell r="C380">
            <v>0.55792999999999993</v>
          </cell>
          <cell r="D380">
            <v>0.55792999999999993</v>
          </cell>
          <cell r="E380">
            <v>0</v>
          </cell>
          <cell r="F380">
            <v>0</v>
          </cell>
          <cell r="G380">
            <v>3.46943</v>
          </cell>
        </row>
        <row r="381">
          <cell r="A381" t="str">
            <v>6191 ∙ GCR-Rooms Exp- Uniforms</v>
          </cell>
          <cell r="B381" t="str">
            <v>otherexp</v>
          </cell>
          <cell r="C381">
            <v>1.2048699999999999</v>
          </cell>
          <cell r="D381">
            <v>1.2048699999999999</v>
          </cell>
          <cell r="E381">
            <v>0.16206000000000001</v>
          </cell>
          <cell r="F381">
            <v>0</v>
          </cell>
          <cell r="G381">
            <v>2.7681399999999998</v>
          </cell>
        </row>
        <row r="382">
          <cell r="A382" t="str">
            <v xml:space="preserve"> 6193 ∙ GCR-Rooms Exp-Work Permit Fees</v>
          </cell>
          <cell r="B382" t="str">
            <v>permit</v>
          </cell>
          <cell r="C382">
            <v>3.4368000000000003</v>
          </cell>
          <cell r="D382">
            <v>3.4368000000000003</v>
          </cell>
          <cell r="E382">
            <v>4.2172999999999998</v>
          </cell>
          <cell r="F382">
            <v>0</v>
          </cell>
          <cell r="G382">
            <v>4.0094900000000004</v>
          </cell>
        </row>
        <row r="383">
          <cell r="A383" t="str">
            <v>Total 6150 ∙ Rooms Operating Expenses GCR</v>
          </cell>
          <cell r="B383">
            <v>0</v>
          </cell>
          <cell r="C383">
            <v>47.014040000000001</v>
          </cell>
          <cell r="D383">
            <v>47.014040000000001</v>
          </cell>
          <cell r="E383">
            <v>68.413480000000007</v>
          </cell>
          <cell r="F383">
            <v>0</v>
          </cell>
          <cell r="G383">
            <v>87.025019999999984</v>
          </cell>
        </row>
        <row r="384">
          <cell r="A384" t="str">
            <v>6200 ∙ F&amp;B-Operating Expenses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6204 ∙ F&amp;B - China/Glass/Silverware</v>
          </cell>
          <cell r="B385" t="str">
            <v>rawmat</v>
          </cell>
          <cell r="C385">
            <v>1.3260999999999998</v>
          </cell>
          <cell r="D385">
            <v>1.3260999999999998</v>
          </cell>
          <cell r="E385">
            <v>0.71774000000000004</v>
          </cell>
          <cell r="F385">
            <v>0</v>
          </cell>
          <cell r="G385">
            <v>2.4578500000000001</v>
          </cell>
        </row>
        <row r="386">
          <cell r="A386" t="str">
            <v>6205 ∙ F&amp;B-Cleaning Supplies</v>
          </cell>
          <cell r="B386" t="str">
            <v>rawmat</v>
          </cell>
          <cell r="C386">
            <v>6.7641099999999996</v>
          </cell>
          <cell r="D386">
            <v>6.7641099999999996</v>
          </cell>
          <cell r="E386">
            <v>6.7442099999999998</v>
          </cell>
          <cell r="F386">
            <v>0</v>
          </cell>
          <cell r="G386">
            <v>8.6155600000000003</v>
          </cell>
        </row>
        <row r="387">
          <cell r="A387" t="str">
            <v>6208 ∙ F&amp;B- Contract Cleaning</v>
          </cell>
          <cell r="B387" t="str">
            <v>otherexp</v>
          </cell>
          <cell r="C387">
            <v>0.40070999999999996</v>
          </cell>
          <cell r="D387">
            <v>0.40070999999999996</v>
          </cell>
          <cell r="E387">
            <v>2.1201300000000001</v>
          </cell>
          <cell r="F387">
            <v>0</v>
          </cell>
          <cell r="G387">
            <v>0.81344000000000005</v>
          </cell>
        </row>
        <row r="388">
          <cell r="A388" t="str">
            <v>6210 ∙ F&amp;B- Decorations</v>
          </cell>
          <cell r="B388" t="str">
            <v>otherexp</v>
          </cell>
          <cell r="C388">
            <v>0.80758000000000008</v>
          </cell>
          <cell r="D388">
            <v>0.80758000000000008</v>
          </cell>
          <cell r="E388">
            <v>0.14469000000000001</v>
          </cell>
          <cell r="F388">
            <v>0</v>
          </cell>
          <cell r="G388">
            <v>0</v>
          </cell>
        </row>
        <row r="389">
          <cell r="A389" t="str">
            <v>6211 ∙ F&amp;B- Equipment Rental</v>
          </cell>
          <cell r="B389" t="str">
            <v>equiprental</v>
          </cell>
          <cell r="C389">
            <v>1.1331600000000002</v>
          </cell>
          <cell r="D389">
            <v>1.1331600000000002</v>
          </cell>
          <cell r="E389">
            <v>0.18138000000000001</v>
          </cell>
          <cell r="F389">
            <v>0</v>
          </cell>
          <cell r="G389">
            <v>0.36147000000000001</v>
          </cell>
        </row>
        <row r="390">
          <cell r="A390" t="str">
            <v>6213 ∙ F&amp;B - Fuel/Gas</v>
          </cell>
          <cell r="B390" t="str">
            <v>fuel</v>
          </cell>
          <cell r="C390">
            <v>6.4940100000000003</v>
          </cell>
          <cell r="D390">
            <v>6.4940100000000003</v>
          </cell>
          <cell r="E390">
            <v>0.31657000000000002</v>
          </cell>
          <cell r="F390">
            <v>0</v>
          </cell>
          <cell r="G390">
            <v>0.46253</v>
          </cell>
        </row>
        <row r="391">
          <cell r="A391" t="str">
            <v>6219 ∙ F&amp;B - Guest Supplies</v>
          </cell>
          <cell r="B391" t="str">
            <v>rawmat</v>
          </cell>
          <cell r="C391">
            <v>2.0875400000000002</v>
          </cell>
          <cell r="D391">
            <v>2.0875400000000002</v>
          </cell>
          <cell r="E391">
            <v>0.65756999999999999</v>
          </cell>
          <cell r="F391">
            <v>0</v>
          </cell>
          <cell r="G391">
            <v>0.38149</v>
          </cell>
        </row>
        <row r="392">
          <cell r="A392" t="str">
            <v>6220 . F&amp;B - Ice</v>
          </cell>
          <cell r="B392" t="str">
            <v>otherexp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0.56432000000000004</v>
          </cell>
        </row>
        <row r="393">
          <cell r="A393" t="str">
            <v>6223 ∙ F&amp;B- Kitchen Equipment</v>
          </cell>
          <cell r="B393" t="str">
            <v>equipmain</v>
          </cell>
          <cell r="C393">
            <v>1.6338299999999999</v>
          </cell>
          <cell r="D393">
            <v>1.6338299999999999</v>
          </cell>
          <cell r="E393">
            <v>2.4727299999999999</v>
          </cell>
          <cell r="F393">
            <v>0</v>
          </cell>
          <cell r="G393">
            <v>2.5324599999999999</v>
          </cell>
        </row>
        <row r="394">
          <cell r="A394" t="str">
            <v>6224 ∙ F&amp;B- Laundry/Drycleaning</v>
          </cell>
          <cell r="B394" t="str">
            <v>otherexp</v>
          </cell>
          <cell r="C394">
            <v>0.25663999999999998</v>
          </cell>
          <cell r="D394">
            <v>0.25663999999999998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6225 ∙ F&amp;B- Liquor License</v>
          </cell>
          <cell r="B395" t="str">
            <v>license</v>
          </cell>
          <cell r="C395">
            <v>0</v>
          </cell>
          <cell r="D395">
            <v>0</v>
          </cell>
          <cell r="E395">
            <v>1.4835700000000001</v>
          </cell>
          <cell r="F395">
            <v>0</v>
          </cell>
          <cell r="G395">
            <v>3.5474999999999999</v>
          </cell>
        </row>
        <row r="396">
          <cell r="A396" t="str">
            <v>6226 ∙ F&amp;B-Linen</v>
          </cell>
          <cell r="B396" t="str">
            <v>rawmat</v>
          </cell>
          <cell r="C396">
            <v>2.39995</v>
          </cell>
          <cell r="D396">
            <v>2.39995</v>
          </cell>
          <cell r="E396">
            <v>9.0499999999999997E-2</v>
          </cell>
          <cell r="F396">
            <v>0</v>
          </cell>
          <cell r="G396" t="str">
            <v xml:space="preserve"> </v>
          </cell>
        </row>
        <row r="397">
          <cell r="A397" t="str">
            <v>6228 ∙ F&amp;B-Menu</v>
          </cell>
          <cell r="B397" t="str">
            <v>rawmat</v>
          </cell>
          <cell r="C397">
            <v>0.19963999999999998</v>
          </cell>
          <cell r="D397">
            <v>0.19963999999999998</v>
          </cell>
          <cell r="E397">
            <v>8.9749999999999996E-2</v>
          </cell>
          <cell r="F397">
            <v>0</v>
          </cell>
          <cell r="G397">
            <v>0</v>
          </cell>
        </row>
        <row r="398">
          <cell r="A398" t="str">
            <v>6229 ∙ F&amp;B-Music/ Entertainment</v>
          </cell>
          <cell r="B398" t="str">
            <v>entertain</v>
          </cell>
          <cell r="C398">
            <v>17.542060000000003</v>
          </cell>
          <cell r="D398">
            <v>17.542060000000003</v>
          </cell>
          <cell r="E398">
            <v>1.1165400000000001</v>
          </cell>
          <cell r="F398">
            <v>0</v>
          </cell>
          <cell r="G398">
            <v>6.5869200000000001</v>
          </cell>
        </row>
        <row r="399">
          <cell r="A399" t="str">
            <v>6230 ∙ F&amp;B - Operating Supplies</v>
          </cell>
          <cell r="B399" t="str">
            <v>rawmat</v>
          </cell>
          <cell r="C399">
            <v>4.2671000000000001</v>
          </cell>
          <cell r="D399">
            <v>4.2671000000000001</v>
          </cell>
          <cell r="E399">
            <v>10.39485</v>
          </cell>
          <cell r="F399">
            <v>0</v>
          </cell>
          <cell r="G399">
            <v>18.581520000000001</v>
          </cell>
        </row>
        <row r="400">
          <cell r="A400" t="str">
            <v>6231 ∙ F&amp;B - Paper/Plastics</v>
          </cell>
          <cell r="B400" t="str">
            <v>rawmat</v>
          </cell>
          <cell r="C400">
            <v>3.38802</v>
          </cell>
          <cell r="D400">
            <v>3.38802</v>
          </cell>
          <cell r="E400">
            <v>2.3959700000000002</v>
          </cell>
          <cell r="F400">
            <v>0</v>
          </cell>
          <cell r="G400">
            <v>4.7835400000000003</v>
          </cell>
        </row>
        <row r="401">
          <cell r="A401" t="str">
            <v>6232 ∙ F&amp;B- Pest Control</v>
          </cell>
          <cell r="B401" t="str">
            <v>otherexp</v>
          </cell>
          <cell r="C401">
            <v>1.30233</v>
          </cell>
          <cell r="D401">
            <v>1.30233</v>
          </cell>
          <cell r="E401">
            <v>0.90693999999999997</v>
          </cell>
          <cell r="F401">
            <v>0</v>
          </cell>
          <cell r="G401">
            <v>1.16316</v>
          </cell>
        </row>
        <row r="402">
          <cell r="A402" t="str">
            <v>6233 ∙ F&amp;B- Phone</v>
          </cell>
          <cell r="B402" t="str">
            <v>comm</v>
          </cell>
          <cell r="C402">
            <v>4.3400000000000001E-2</v>
          </cell>
          <cell r="D402">
            <v>4.3400000000000001E-2</v>
          </cell>
          <cell r="E402">
            <v>2.6859999999999998E-2</v>
          </cell>
          <cell r="F402">
            <v>0</v>
          </cell>
          <cell r="G402">
            <v>0.13436000000000001</v>
          </cell>
        </row>
        <row r="403">
          <cell r="A403" t="str">
            <v>6234 ∙ F&amp;B - Professional fees</v>
          </cell>
          <cell r="B403" t="str">
            <v>otherexp</v>
          </cell>
          <cell r="C403">
            <v>0</v>
          </cell>
          <cell r="D403">
            <v>0</v>
          </cell>
          <cell r="E403">
            <v>0.50049999999999994</v>
          </cell>
          <cell r="F403">
            <v>0</v>
          </cell>
          <cell r="G403">
            <v>0</v>
          </cell>
        </row>
        <row r="404">
          <cell r="A404" t="str">
            <v>6235 ∙ F&amp;B - POS Micros</v>
          </cell>
          <cell r="B404" t="str">
            <v>otherexp</v>
          </cell>
          <cell r="C404">
            <v>0</v>
          </cell>
          <cell r="D404">
            <v>0</v>
          </cell>
          <cell r="E404">
            <v>0.57776000000000005</v>
          </cell>
          <cell r="F404">
            <v>0</v>
          </cell>
          <cell r="G404">
            <v>2.8394599999999999</v>
          </cell>
        </row>
        <row r="405">
          <cell r="A405" t="str">
            <v>6236 ∙ F&amp;B- Propane Kitchen</v>
          </cell>
          <cell r="B405" t="str">
            <v>otherexp</v>
          </cell>
          <cell r="C405">
            <v>0</v>
          </cell>
          <cell r="D405">
            <v>0</v>
          </cell>
          <cell r="E405">
            <v>0.27195000000000003</v>
          </cell>
          <cell r="F405">
            <v>0</v>
          </cell>
          <cell r="G405">
            <v>8.72987</v>
          </cell>
        </row>
        <row r="406">
          <cell r="A406" t="str">
            <v>6237 ∙ F&amp;B- Training</v>
          </cell>
          <cell r="B406" t="str">
            <v>otherexp</v>
          </cell>
          <cell r="C406">
            <v>0</v>
          </cell>
          <cell r="D406">
            <v>0</v>
          </cell>
          <cell r="E406">
            <v>0.63821000000000006</v>
          </cell>
          <cell r="F406">
            <v>0</v>
          </cell>
          <cell r="G406">
            <v>0.16123999999999999</v>
          </cell>
        </row>
        <row r="407">
          <cell r="A407" t="str">
            <v>6241 ∙ F&amp;B - Uniforms</v>
          </cell>
          <cell r="B407" t="str">
            <v>otherexp</v>
          </cell>
          <cell r="C407">
            <v>1.2295399999999999</v>
          </cell>
          <cell r="D407">
            <v>1.2295399999999999</v>
          </cell>
          <cell r="E407">
            <v>0.74975000000000003</v>
          </cell>
          <cell r="F407">
            <v>0</v>
          </cell>
          <cell r="G407">
            <v>0.77405999999999997</v>
          </cell>
        </row>
        <row r="408">
          <cell r="A408" t="str">
            <v>6242 ∙ F&amp;B -Utensils</v>
          </cell>
          <cell r="B408" t="str">
            <v>rawmat</v>
          </cell>
          <cell r="C408">
            <v>0.59001999999999999</v>
          </cell>
          <cell r="D408">
            <v>0.59001999999999999</v>
          </cell>
          <cell r="E408">
            <v>5.4400000000000004E-3</v>
          </cell>
          <cell r="F408">
            <v>0</v>
          </cell>
          <cell r="G408">
            <v>0.68608000000000002</v>
          </cell>
        </row>
        <row r="409">
          <cell r="A409" t="str">
            <v>6243 ∙ F&amp;B- Work Permit Fees</v>
          </cell>
          <cell r="B409" t="str">
            <v>permit</v>
          </cell>
          <cell r="C409">
            <v>11.093870000000001</v>
          </cell>
          <cell r="D409">
            <v>11.093870000000001</v>
          </cell>
          <cell r="E409">
            <v>17.445789999999999</v>
          </cell>
          <cell r="F409">
            <v>0</v>
          </cell>
          <cell r="G409">
            <v>16.013179999999998</v>
          </cell>
        </row>
        <row r="410">
          <cell r="A410" t="str">
            <v xml:space="preserve"> Total 6200 ∙ F&amp;B Operating Expenses</v>
          </cell>
          <cell r="B410">
            <v>0</v>
          </cell>
          <cell r="C410">
            <v>62.95919</v>
          </cell>
          <cell r="D410">
            <v>62.95919</v>
          </cell>
          <cell r="E410">
            <v>50.049419999999998</v>
          </cell>
          <cell r="F410">
            <v>0</v>
          </cell>
          <cell r="G410">
            <v>80.190010000000001</v>
          </cell>
        </row>
        <row r="411">
          <cell r="A411" t="str">
            <v>6250 ∙ F&amp;B Operating Expenses GCR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6254 ∙ GCR-F&amp;B Exp-China/Glass/Silverw</v>
          </cell>
          <cell r="B412" t="str">
            <v>rawmat</v>
          </cell>
          <cell r="C412">
            <v>0.63558000000000003</v>
          </cell>
          <cell r="D412">
            <v>0.63558000000000003</v>
          </cell>
          <cell r="E412">
            <v>0.33777000000000001</v>
          </cell>
          <cell r="F412">
            <v>0</v>
          </cell>
          <cell r="G412">
            <v>1.1610199999999999</v>
          </cell>
        </row>
        <row r="413">
          <cell r="A413" t="str">
            <v>6255 ∙ GCR-F&amp;B Exp-Cleaning Supplies</v>
          </cell>
          <cell r="B413" t="str">
            <v>rawmat</v>
          </cell>
          <cell r="C413">
            <v>3.2419799999999999</v>
          </cell>
          <cell r="D413">
            <v>3.2419799999999999</v>
          </cell>
          <cell r="E413">
            <v>3.17374</v>
          </cell>
          <cell r="F413">
            <v>0</v>
          </cell>
          <cell r="G413">
            <v>4.1050300000000002</v>
          </cell>
        </row>
        <row r="414">
          <cell r="A414" t="str">
            <v>6258 ∙ GCR-F&amp;B Exp-Contract Cleaning</v>
          </cell>
          <cell r="B414" t="str">
            <v>otherexp</v>
          </cell>
          <cell r="C414">
            <v>0.19206000000000001</v>
          </cell>
          <cell r="D414">
            <v>0.19206000000000001</v>
          </cell>
          <cell r="E414">
            <v>0.99772000000000005</v>
          </cell>
          <cell r="F414">
            <v>0</v>
          </cell>
          <cell r="G414">
            <v>0.38442999999999999</v>
          </cell>
        </row>
        <row r="415">
          <cell r="A415" t="str">
            <v>6260 ∙ GCR-F&amp;B Exp-Decorations</v>
          </cell>
          <cell r="B415" t="str">
            <v>otherexp</v>
          </cell>
          <cell r="C415">
            <v>0.38706000000000002</v>
          </cell>
          <cell r="D415">
            <v>0.38706000000000002</v>
          </cell>
          <cell r="E415">
            <v>6.8089999999999998E-2</v>
          </cell>
          <cell r="F415">
            <v>0</v>
          </cell>
          <cell r="G415">
            <v>0</v>
          </cell>
        </row>
        <row r="416">
          <cell r="A416" t="str">
            <v>6261 ∙ GCR-F&amp;B Exp-Equipment Rental</v>
          </cell>
          <cell r="B416" t="str">
            <v>equiprental</v>
          </cell>
          <cell r="C416">
            <v>0.54310999999999998</v>
          </cell>
          <cell r="D416">
            <v>0.54310999999999998</v>
          </cell>
          <cell r="E416">
            <v>8.5360000000000005E-2</v>
          </cell>
          <cell r="F416">
            <v>0</v>
          </cell>
          <cell r="G416">
            <v>0.17205000000000001</v>
          </cell>
        </row>
        <row r="417">
          <cell r="A417" t="str">
            <v>6263 ∙ GCR-F&amp;B Exp-Fuel/Gas</v>
          </cell>
          <cell r="B417" t="str">
            <v>fuel</v>
          </cell>
          <cell r="C417">
            <v>3.1124999999999998</v>
          </cell>
          <cell r="D417">
            <v>3.1124999999999998</v>
          </cell>
          <cell r="E417">
            <v>0.14896999999999999</v>
          </cell>
          <cell r="F417">
            <v>0</v>
          </cell>
          <cell r="G417">
            <v>0.21879000000000001</v>
          </cell>
        </row>
        <row r="418">
          <cell r="A418" t="str">
            <v>6269 ∙ GCR-F&amp;B Exp-Guest Supplies</v>
          </cell>
          <cell r="B418" t="str">
            <v>rawmat</v>
          </cell>
          <cell r="C418">
            <v>1.0005299999999999</v>
          </cell>
          <cell r="D418">
            <v>1.0005299999999999</v>
          </cell>
          <cell r="E418">
            <v>0.30943999999999999</v>
          </cell>
          <cell r="F418">
            <v>0</v>
          </cell>
          <cell r="G418">
            <v>0.18776999999999999</v>
          </cell>
        </row>
        <row r="419">
          <cell r="A419" t="str">
            <v>6270 . GCR-F&amp;B - Ice</v>
          </cell>
          <cell r="B419" t="str">
            <v>otherexp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0.26556999999999997</v>
          </cell>
        </row>
        <row r="420">
          <cell r="A420" t="str">
            <v>6273 ∙ GCR-F&amp;B Exp-Kitchen Equipment</v>
          </cell>
          <cell r="B420" t="str">
            <v>equipmain</v>
          </cell>
          <cell r="C420">
            <v>0.78308</v>
          </cell>
          <cell r="D420">
            <v>0.78308</v>
          </cell>
          <cell r="E420">
            <v>1.1636500000000001</v>
          </cell>
          <cell r="F420">
            <v>0</v>
          </cell>
          <cell r="G420">
            <v>1.1962900000000001</v>
          </cell>
        </row>
        <row r="421">
          <cell r="A421" t="str">
            <v>6274 ∙ GCR-F&amp;B Exp-Laundry/Drycleaning</v>
          </cell>
          <cell r="B421" t="str">
            <v>otherexp</v>
          </cell>
          <cell r="C421">
            <v>0.12301000000000001</v>
          </cell>
          <cell r="D421">
            <v>0.12301000000000001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6275 ∙ GCR-F&amp;B Exp-Liquor license</v>
          </cell>
          <cell r="B422" t="str">
            <v>license</v>
          </cell>
          <cell r="C422">
            <v>0</v>
          </cell>
          <cell r="D422">
            <v>0</v>
          </cell>
          <cell r="E422">
            <v>0.69815000000000005</v>
          </cell>
          <cell r="F422">
            <v>0</v>
          </cell>
          <cell r="G422">
            <v>1.68865</v>
          </cell>
        </row>
        <row r="423">
          <cell r="A423" t="str">
            <v>6276 ∙ GCR-F&amp;B Exp-Linen</v>
          </cell>
          <cell r="B423" t="str">
            <v>rawmat</v>
          </cell>
          <cell r="C423">
            <v>1.1500699999999999</v>
          </cell>
          <cell r="D423">
            <v>1.1500699999999999</v>
          </cell>
          <cell r="E423">
            <v>4.258E-2</v>
          </cell>
          <cell r="F423">
            <v>0</v>
          </cell>
          <cell r="G423">
            <v>0</v>
          </cell>
        </row>
        <row r="424">
          <cell r="A424" t="str">
            <v>6278 ∙ GCR-F&amp;B Exp-Menus</v>
          </cell>
          <cell r="B424" t="str">
            <v>otherexp</v>
          </cell>
          <cell r="C424">
            <v>9.5689999999999997E-2</v>
          </cell>
          <cell r="D424">
            <v>9.5689999999999997E-2</v>
          </cell>
          <cell r="E424">
            <v>4.224E-2</v>
          </cell>
          <cell r="F424">
            <v>0</v>
          </cell>
          <cell r="G424">
            <v>0</v>
          </cell>
        </row>
        <row r="425">
          <cell r="A425" t="str">
            <v>6279 ∙ GCR-F&amp;B Exp-Music/Entertainment</v>
          </cell>
          <cell r="B425" t="str">
            <v>entertain</v>
          </cell>
          <cell r="C425">
            <v>8.4077500000000001</v>
          </cell>
          <cell r="D425">
            <v>8.4077500000000001</v>
          </cell>
          <cell r="E425">
            <v>0.52542999999999995</v>
          </cell>
          <cell r="F425">
            <v>0</v>
          </cell>
          <cell r="G425">
            <v>3.14621</v>
          </cell>
        </row>
        <row r="426">
          <cell r="A426" t="str">
            <v>6280 ∙ GCR-F&amp;B Exp-Operating Supplies</v>
          </cell>
          <cell r="B426" t="str">
            <v>rawmat</v>
          </cell>
          <cell r="C426">
            <v>2.0451800000000002</v>
          </cell>
          <cell r="D426">
            <v>2.0451800000000002</v>
          </cell>
          <cell r="E426">
            <v>4.8916700000000004</v>
          </cell>
          <cell r="F426">
            <v>0</v>
          </cell>
          <cell r="G426">
            <v>8.8657400000000006</v>
          </cell>
        </row>
        <row r="427">
          <cell r="A427" t="str">
            <v>6281 ∙ GCR-F&amp;B Exp-Paper/Plastics</v>
          </cell>
          <cell r="B427" t="str">
            <v>rawmat</v>
          </cell>
          <cell r="C427">
            <v>1.62385</v>
          </cell>
          <cell r="D427">
            <v>1.62385</v>
          </cell>
          <cell r="E427">
            <v>1.12751</v>
          </cell>
          <cell r="F427">
            <v>0</v>
          </cell>
          <cell r="G427">
            <v>2.27156</v>
          </cell>
        </row>
        <row r="428">
          <cell r="A428" t="str">
            <v>6282 ∙ GCR-F&amp;B Exp-Pest Control</v>
          </cell>
          <cell r="B428" t="str">
            <v>otherexp</v>
          </cell>
          <cell r="C428">
            <v>0.57616000000000001</v>
          </cell>
          <cell r="D428">
            <v>0.57616000000000001</v>
          </cell>
          <cell r="E428">
            <v>0.42679</v>
          </cell>
          <cell r="F428">
            <v>0</v>
          </cell>
          <cell r="G428">
            <v>0.55300000000000005</v>
          </cell>
        </row>
        <row r="429">
          <cell r="A429" t="str">
            <v>6283 ∙ GCR-F&amp;B Exp-Phone</v>
          </cell>
          <cell r="B429" t="str">
            <v>comm</v>
          </cell>
          <cell r="C429">
            <v>2.0799999999999999E-2</v>
          </cell>
          <cell r="D429">
            <v>2.0799999999999999E-2</v>
          </cell>
          <cell r="E429">
            <v>1.264E-2</v>
          </cell>
          <cell r="F429">
            <v>0</v>
          </cell>
          <cell r="G429">
            <v>6.3229999999999995E-2</v>
          </cell>
        </row>
        <row r="430">
          <cell r="A430" t="str">
            <v>6284 ∙ F&amp;B - Professional fees</v>
          </cell>
          <cell r="B430" t="str">
            <v>otherexp</v>
          </cell>
          <cell r="C430">
            <v>0</v>
          </cell>
          <cell r="D430">
            <v>0</v>
          </cell>
          <cell r="E430">
            <v>0.23552000000000001</v>
          </cell>
          <cell r="F430">
            <v>0</v>
          </cell>
          <cell r="G430">
            <v>0</v>
          </cell>
        </row>
        <row r="431">
          <cell r="A431" t="str">
            <v>6285 ∙ F&amp;B - POS Micros</v>
          </cell>
          <cell r="B431" t="str">
            <v>otherexp</v>
          </cell>
          <cell r="C431">
            <v>0</v>
          </cell>
          <cell r="D431">
            <v>0</v>
          </cell>
          <cell r="E431">
            <v>0.27188000000000001</v>
          </cell>
          <cell r="F431">
            <v>0</v>
          </cell>
          <cell r="G431">
            <v>1.33622</v>
          </cell>
        </row>
        <row r="432">
          <cell r="A432" t="str">
            <v>6286 ∙ F&amp;B- Propane Kitchen</v>
          </cell>
          <cell r="B432" t="str">
            <v>otherexp</v>
          </cell>
          <cell r="C432">
            <v>0</v>
          </cell>
          <cell r="D432">
            <v>0</v>
          </cell>
          <cell r="E432">
            <v>0.31619000000000003</v>
          </cell>
          <cell r="F432">
            <v>0</v>
          </cell>
          <cell r="G432">
            <v>4.2742199999999997</v>
          </cell>
        </row>
        <row r="433">
          <cell r="A433" t="str">
            <v>6287 ∙ F&amp;B- Training</v>
          </cell>
          <cell r="B433" t="str">
            <v>otherexp</v>
          </cell>
          <cell r="C433">
            <v>0</v>
          </cell>
          <cell r="D433">
            <v>0</v>
          </cell>
          <cell r="E433">
            <v>0.30034</v>
          </cell>
          <cell r="F433">
            <v>0</v>
          </cell>
          <cell r="G433">
            <v>7.5870000000000007E-2</v>
          </cell>
        </row>
        <row r="434">
          <cell r="A434" t="str">
            <v>6291∙ GCR-F&amp;B Exp-Uniforms</v>
          </cell>
          <cell r="B434" t="str">
            <v>otherexp</v>
          </cell>
          <cell r="C434">
            <v>0.58931</v>
          </cell>
          <cell r="D434">
            <v>0.58931</v>
          </cell>
          <cell r="E434">
            <v>0.35282000000000002</v>
          </cell>
          <cell r="F434">
            <v>0</v>
          </cell>
          <cell r="G434">
            <v>0.36620999999999998</v>
          </cell>
        </row>
        <row r="435">
          <cell r="A435" t="str">
            <v>6292 ∙ GCR-F&amp;B Exp-Utensils</v>
          </cell>
          <cell r="B435" t="str">
            <v>rawmat</v>
          </cell>
          <cell r="C435">
            <v>0.28279000000000004</v>
          </cell>
          <cell r="D435">
            <v>0.28279000000000004</v>
          </cell>
          <cell r="E435">
            <v>2.5600000000000002E-3</v>
          </cell>
          <cell r="F435">
            <v>0</v>
          </cell>
          <cell r="G435">
            <v>0.33206000000000002</v>
          </cell>
        </row>
        <row r="436">
          <cell r="A436" t="str">
            <v>6293 ∙ GCR-F&amp;B Exp- Work Permit Fees</v>
          </cell>
          <cell r="B436" t="str">
            <v>permit</v>
          </cell>
          <cell r="C436">
            <v>5.3171999999999997</v>
          </cell>
          <cell r="D436">
            <v>5.3171999999999997</v>
          </cell>
          <cell r="E436">
            <v>8.2097800000000003</v>
          </cell>
          <cell r="F436">
            <v>0</v>
          </cell>
          <cell r="G436">
            <v>7.6224999999999996</v>
          </cell>
        </row>
        <row r="437">
          <cell r="A437" t="str">
            <v>Total 6250 ∙ F&amp;B Operating Expenses GCR</v>
          </cell>
          <cell r="B437">
            <v>0</v>
          </cell>
          <cell r="C437">
            <v>30.127689999999998</v>
          </cell>
          <cell r="D437">
            <v>30.127689999999998</v>
          </cell>
          <cell r="E437">
            <v>23.740849999999998</v>
          </cell>
          <cell r="F437">
            <v>0</v>
          </cell>
          <cell r="G437">
            <v>38.28642</v>
          </cell>
        </row>
        <row r="438">
          <cell r="A438" t="str">
            <v>6400 ∙ Admin &amp; General Other Expenses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6402 ∙ A&amp;G- Auto expense</v>
          </cell>
          <cell r="B439" t="str">
            <v>otherexp</v>
          </cell>
          <cell r="C439">
            <v>0</v>
          </cell>
          <cell r="D439">
            <v>0</v>
          </cell>
          <cell r="E439">
            <v>0.23280999999999999</v>
          </cell>
          <cell r="F439">
            <v>0</v>
          </cell>
          <cell r="G439">
            <v>0</v>
          </cell>
        </row>
        <row r="440">
          <cell r="A440" t="str">
            <v>6403 ∙ A&amp;G- Bad Debt</v>
          </cell>
          <cell r="B440" t="str">
            <v>debt</v>
          </cell>
          <cell r="C440">
            <v>20.959409999999998</v>
          </cell>
          <cell r="D440">
            <v>20.959409999999998</v>
          </cell>
          <cell r="E440">
            <v>6.1416399999999998</v>
          </cell>
          <cell r="F440">
            <v>0</v>
          </cell>
          <cell r="G440">
            <v>11.748989999999999</v>
          </cell>
        </row>
        <row r="441">
          <cell r="A441" t="str">
            <v>6404 ∙ A&amp;G- Bank Service Charges</v>
          </cell>
          <cell r="B441" t="str">
            <v>bank</v>
          </cell>
          <cell r="C441">
            <v>24.88814</v>
          </cell>
          <cell r="D441">
            <v>24.88814</v>
          </cell>
          <cell r="E441">
            <v>9.5444600000000008</v>
          </cell>
          <cell r="F441">
            <v>0</v>
          </cell>
          <cell r="G441">
            <v>13.781940000000001</v>
          </cell>
        </row>
        <row r="442">
          <cell r="A442" t="str">
            <v>6404 ∙ A&amp;G- Cash over Short</v>
          </cell>
          <cell r="B442">
            <v>0</v>
          </cell>
          <cell r="C442">
            <v>0</v>
          </cell>
          <cell r="D442">
            <v>0</v>
          </cell>
          <cell r="E442">
            <v>3.50997</v>
          </cell>
          <cell r="F442">
            <v>0</v>
          </cell>
          <cell r="G442">
            <v>-0.13144</v>
          </cell>
        </row>
        <row r="443">
          <cell r="A443" t="str">
            <v>6407 ∙ A&amp;G- Charitable Contributions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1.22309</v>
          </cell>
        </row>
        <row r="444">
          <cell r="A444" t="str">
            <v>6409 ∙ A&amp;G- Complimentary Service</v>
          </cell>
          <cell r="B444" t="str">
            <v>otherexp</v>
          </cell>
          <cell r="C444">
            <v>2.8350200000000001</v>
          </cell>
          <cell r="D444">
            <v>2.8350200000000001</v>
          </cell>
          <cell r="E444">
            <v>5.6428399999999996</v>
          </cell>
          <cell r="F444">
            <v>0</v>
          </cell>
          <cell r="G444">
            <v>7.8359699999999997</v>
          </cell>
        </row>
        <row r="445">
          <cell r="A445" t="str">
            <v>6410 ∙ A&amp;G- Credit Card Commission</v>
          </cell>
          <cell r="B445" t="str">
            <v>bank</v>
          </cell>
          <cell r="C445">
            <v>76.088610000000003</v>
          </cell>
          <cell r="D445">
            <v>76.088610000000003</v>
          </cell>
          <cell r="E445">
            <v>102.2136</v>
          </cell>
          <cell r="F445">
            <v>0</v>
          </cell>
          <cell r="G445">
            <v>135.83216999999999</v>
          </cell>
        </row>
        <row r="446">
          <cell r="A446" t="str">
            <v>6412 ∙ A&amp;G- Decorations</v>
          </cell>
          <cell r="B446" t="str">
            <v>otherexp</v>
          </cell>
          <cell r="C446">
            <v>0.71133000000000002</v>
          </cell>
          <cell r="D446">
            <v>0.71133000000000002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6412 ∙ A&amp;G- Dues/Subscriptions</v>
          </cell>
          <cell r="B447" t="str">
            <v>otherexp</v>
          </cell>
          <cell r="C447">
            <v>0</v>
          </cell>
          <cell r="D447">
            <v>0</v>
          </cell>
          <cell r="E447">
            <v>0.41820000000000002</v>
          </cell>
          <cell r="F447">
            <v>0</v>
          </cell>
          <cell r="G447">
            <v>1.0366500000000001</v>
          </cell>
        </row>
        <row r="448">
          <cell r="A448" t="str">
            <v>6415 ∙ A&amp;G- Employee Relations</v>
          </cell>
          <cell r="B448" t="str">
            <v>otherexp</v>
          </cell>
          <cell r="C448">
            <v>3.1024699999999998</v>
          </cell>
          <cell r="D448">
            <v>3.1024699999999998</v>
          </cell>
          <cell r="E448">
            <v>1.8083400000000001</v>
          </cell>
          <cell r="F448">
            <v>0</v>
          </cell>
          <cell r="G448">
            <v>6.1874399999999996</v>
          </cell>
        </row>
        <row r="449">
          <cell r="A449" t="str">
            <v>6416 ∙ A&amp;G-Equipment Rental</v>
          </cell>
          <cell r="B449" t="str">
            <v>equiprental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0.21410999999999999</v>
          </cell>
        </row>
        <row r="450">
          <cell r="A450" t="str">
            <v>6420 ∙ A&amp;G- IT Computer &amp; Maintenance</v>
          </cell>
          <cell r="B450" t="str">
            <v>comp</v>
          </cell>
          <cell r="C450">
            <v>3.84754</v>
          </cell>
          <cell r="D450">
            <v>3.84754</v>
          </cell>
          <cell r="E450">
            <v>30.602440000000001</v>
          </cell>
          <cell r="F450">
            <v>0</v>
          </cell>
          <cell r="G450">
            <v>16.92587</v>
          </cell>
        </row>
        <row r="451">
          <cell r="A451" t="str">
            <v>6421 ∙ A&amp;G- IT Outsource Support</v>
          </cell>
          <cell r="B451" t="str">
            <v>comp</v>
          </cell>
          <cell r="C451">
            <v>5.0603299999999996</v>
          </cell>
          <cell r="D451">
            <v>5.0603299999999996</v>
          </cell>
          <cell r="E451">
            <v>1.55647</v>
          </cell>
          <cell r="F451">
            <v>0</v>
          </cell>
          <cell r="G451">
            <v>0.82410000000000005</v>
          </cell>
        </row>
        <row r="452">
          <cell r="A452" t="str">
            <v>6422 ∙ A&amp;G- IT Supplies</v>
          </cell>
          <cell r="B452" t="str">
            <v>comp</v>
          </cell>
          <cell r="C452">
            <v>4.6740000000000004E-2</v>
          </cell>
          <cell r="D452">
            <v>4.6740000000000004E-2</v>
          </cell>
          <cell r="E452">
            <v>0.44016</v>
          </cell>
          <cell r="F452">
            <v>0</v>
          </cell>
          <cell r="G452">
            <v>1.6379999999999999E-2</v>
          </cell>
        </row>
        <row r="453">
          <cell r="A453" t="str">
            <v>6424 ∙ A&amp;G-Licenses &amp; Permits</v>
          </cell>
          <cell r="B453" t="str">
            <v>license</v>
          </cell>
          <cell r="C453">
            <v>5.0117099999999999</v>
          </cell>
          <cell r="D453">
            <v>5.0117099999999999</v>
          </cell>
          <cell r="E453">
            <v>0.80281000000000002</v>
          </cell>
          <cell r="F453">
            <v>0</v>
          </cell>
          <cell r="G453">
            <v>3.8775200000000001</v>
          </cell>
        </row>
        <row r="454">
          <cell r="A454" t="str">
            <v>6428 ∙ A&amp;G- Meals &amp; Entertainment</v>
          </cell>
          <cell r="B454" t="str">
            <v>entertain</v>
          </cell>
          <cell r="C454">
            <v>5.2520000000000004E-2</v>
          </cell>
          <cell r="D454">
            <v>5.2520000000000004E-2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6428 ∙ A&amp;G- Miscellaneous exp</v>
          </cell>
          <cell r="B455" t="str">
            <v>otherexp</v>
          </cell>
          <cell r="C455">
            <v>0</v>
          </cell>
          <cell r="D455">
            <v>0</v>
          </cell>
          <cell r="E455">
            <v>1.9949999999999999E-2</v>
          </cell>
          <cell r="F455">
            <v>0</v>
          </cell>
          <cell r="G455">
            <v>4.7099999999999998E-3</v>
          </cell>
        </row>
        <row r="456">
          <cell r="A456" t="str">
            <v>6430 ∙ A&amp;G- Office Supplies</v>
          </cell>
          <cell r="B456" t="str">
            <v>officeraw</v>
          </cell>
          <cell r="C456">
            <v>4.8591999999999995</v>
          </cell>
          <cell r="D456">
            <v>4.8591999999999995</v>
          </cell>
          <cell r="E456">
            <v>3.3520699999999999</v>
          </cell>
          <cell r="F456">
            <v>0</v>
          </cell>
          <cell r="G456">
            <v>4.2243599999999999</v>
          </cell>
        </row>
        <row r="457">
          <cell r="A457" t="str">
            <v>6431 ∙ A&amp;G- Outsource supplies</v>
          </cell>
          <cell r="B457" t="str">
            <v>otherexp</v>
          </cell>
          <cell r="C457">
            <v>0</v>
          </cell>
          <cell r="D457">
            <v>0</v>
          </cell>
          <cell r="E457">
            <v>13.750679999999999</v>
          </cell>
          <cell r="F457">
            <v>0</v>
          </cell>
          <cell r="G457">
            <v>5.6602899999999998</v>
          </cell>
        </row>
        <row r="458">
          <cell r="A458" t="str">
            <v>6432 ∙ A&amp;G- Phone</v>
          </cell>
          <cell r="B458" t="str">
            <v>otherexp</v>
          </cell>
          <cell r="C458">
            <v>0</v>
          </cell>
          <cell r="D458">
            <v>0</v>
          </cell>
          <cell r="E458">
            <v>0.60901000000000005</v>
          </cell>
          <cell r="F458">
            <v>0</v>
          </cell>
          <cell r="G458">
            <v>1.6262300000000001</v>
          </cell>
        </row>
        <row r="459">
          <cell r="A459" t="str">
            <v>6433 ∙ A&amp;G-Printing/Stationary</v>
          </cell>
          <cell r="B459" t="str">
            <v>officeraw</v>
          </cell>
          <cell r="C459">
            <v>7.6810000000000003E-2</v>
          </cell>
          <cell r="D459">
            <v>7.6810000000000003E-2</v>
          </cell>
          <cell r="E459">
            <v>0.43895000000000001</v>
          </cell>
          <cell r="F459">
            <v>0</v>
          </cell>
          <cell r="G459">
            <v>0.18648000000000001</v>
          </cell>
        </row>
        <row r="460">
          <cell r="A460" t="str">
            <v>6435-8 A&amp;G Professional fees</v>
          </cell>
          <cell r="B460" t="str">
            <v>otherexp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31.586269999999999</v>
          </cell>
        </row>
        <row r="461">
          <cell r="A461" t="str">
            <v>6439 ∙ A&amp;G-Recruitment Cost</v>
          </cell>
          <cell r="B461" t="str">
            <v>otherexp</v>
          </cell>
          <cell r="C461">
            <v>0.22119999999999998</v>
          </cell>
          <cell r="D461">
            <v>0.22119999999999998</v>
          </cell>
          <cell r="E461">
            <v>0.22570999999999999</v>
          </cell>
          <cell r="F461">
            <v>0</v>
          </cell>
          <cell r="G461">
            <v>0</v>
          </cell>
        </row>
        <row r="462">
          <cell r="A462" t="str">
            <v>6441 ∙ A&amp;G- S&amp;H Duty/Port Fees</v>
          </cell>
          <cell r="B462" t="str">
            <v>license</v>
          </cell>
          <cell r="C462">
            <v>13.989040000000001</v>
          </cell>
          <cell r="D462">
            <v>13.989040000000001</v>
          </cell>
          <cell r="E462">
            <v>8.7278699999999994</v>
          </cell>
          <cell r="F462">
            <v>0</v>
          </cell>
          <cell r="G462">
            <v>30.760010000000001</v>
          </cell>
        </row>
        <row r="463">
          <cell r="A463" t="str">
            <v>6442 ∙ A&amp;G- S&amp;Hfreight Clearing</v>
          </cell>
          <cell r="B463" t="str">
            <v>otherexp</v>
          </cell>
          <cell r="C463">
            <v>0</v>
          </cell>
          <cell r="D463">
            <v>0</v>
          </cell>
          <cell r="E463">
            <v>2.3048999999999999</v>
          </cell>
          <cell r="F463">
            <v>0</v>
          </cell>
          <cell r="G463">
            <v>7.7459600000000002</v>
          </cell>
        </row>
        <row r="464">
          <cell r="A464" t="str">
            <v>6443 ∙ A&amp;G-S&amp;H Postage/Delivery</v>
          </cell>
          <cell r="B464" t="str">
            <v>courier</v>
          </cell>
          <cell r="C464">
            <v>0.91189999999999993</v>
          </cell>
          <cell r="D464">
            <v>0.91189999999999993</v>
          </cell>
          <cell r="E464">
            <v>0.76668000000000003</v>
          </cell>
          <cell r="F464">
            <v>0</v>
          </cell>
          <cell r="G464">
            <v>0.57104999999999995</v>
          </cell>
        </row>
        <row r="465">
          <cell r="A465" t="str">
            <v>6445 ∙ A&amp;G- Security</v>
          </cell>
          <cell r="B465" t="str">
            <v>sec</v>
          </cell>
          <cell r="C465">
            <v>36.353070000000002</v>
          </cell>
          <cell r="D465">
            <v>36.353070000000002</v>
          </cell>
          <cell r="E465">
            <v>5.2421199999999999</v>
          </cell>
          <cell r="F465">
            <v>0</v>
          </cell>
          <cell r="G465">
            <v>7.1533800000000003</v>
          </cell>
        </row>
        <row r="466">
          <cell r="A466" t="str">
            <v>6447∙ A&amp;G- Travel</v>
          </cell>
          <cell r="B466" t="str">
            <v>otherexp</v>
          </cell>
          <cell r="C466">
            <v>0</v>
          </cell>
          <cell r="D466">
            <v>0</v>
          </cell>
          <cell r="E466">
            <v>2.0872899999999999</v>
          </cell>
          <cell r="F466">
            <v>0</v>
          </cell>
          <cell r="G466">
            <v>6.4148100000000001</v>
          </cell>
        </row>
        <row r="467">
          <cell r="A467" t="str">
            <v>6446 ∙ A&amp;G- Training</v>
          </cell>
          <cell r="B467" t="str">
            <v>otherexp</v>
          </cell>
          <cell r="C467">
            <v>0.13858000000000001</v>
          </cell>
          <cell r="D467">
            <v>0.13858000000000001</v>
          </cell>
          <cell r="E467">
            <v>0</v>
          </cell>
          <cell r="F467">
            <v>0</v>
          </cell>
          <cell r="G467">
            <v>4.129E-2</v>
          </cell>
        </row>
        <row r="468">
          <cell r="A468" t="str">
            <v>6449 ∙ A&amp;G- Work Permit Fees</v>
          </cell>
          <cell r="B468" t="str">
            <v>permit</v>
          </cell>
          <cell r="C468">
            <v>6.7980400000000003</v>
          </cell>
          <cell r="D468">
            <v>6.7980400000000003</v>
          </cell>
          <cell r="E468">
            <v>13.755929999999999</v>
          </cell>
          <cell r="F468">
            <v>0</v>
          </cell>
          <cell r="G468">
            <v>12.106540000000001</v>
          </cell>
        </row>
        <row r="469">
          <cell r="A469" t="str">
            <v>Total 6400 ∙ Admin &amp; General Other Expenses</v>
          </cell>
          <cell r="B469">
            <v>0</v>
          </cell>
          <cell r="C469">
            <v>205.95162999999999</v>
          </cell>
          <cell r="D469">
            <v>205.95162999999999</v>
          </cell>
          <cell r="E469">
            <v>245.43340000000001</v>
          </cell>
          <cell r="F469">
            <v>0</v>
          </cell>
          <cell r="G469">
            <v>307.45417000000003</v>
          </cell>
        </row>
        <row r="470">
          <cell r="A470" t="str">
            <v>6450 ∙ Admin &amp; General Other Exp GCR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6454 ∙ GCR-A&amp;G Exp-Bank Service Chgs</v>
          </cell>
          <cell r="B471" t="str">
            <v>bank</v>
          </cell>
          <cell r="C471">
            <v>0.18009999999999998</v>
          </cell>
          <cell r="D471">
            <v>0.18009999999999998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6407 ∙ GCR-A&amp;G Exp- Charitable Contributions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0.18967999999999999</v>
          </cell>
        </row>
        <row r="473">
          <cell r="A473" t="str">
            <v>6459 ∙ GCR-A&amp;G Exp- Complimentary Servc</v>
          </cell>
          <cell r="B473" t="str">
            <v>otherexp</v>
          </cell>
          <cell r="C473">
            <v>1.3587799999999999</v>
          </cell>
          <cell r="D473">
            <v>1.3587799999999999</v>
          </cell>
          <cell r="E473">
            <v>0</v>
          </cell>
          <cell r="F473">
            <v>0</v>
          </cell>
          <cell r="G473">
            <v>3.7361</v>
          </cell>
        </row>
        <row r="474">
          <cell r="A474" t="str">
            <v>6460 ∙ GCR-A&amp;G Exp- Credit Card Commiss</v>
          </cell>
          <cell r="B474" t="str">
            <v>bank</v>
          </cell>
          <cell r="C474">
            <v>14.30893</v>
          </cell>
          <cell r="D474">
            <v>14.30893</v>
          </cell>
          <cell r="E474">
            <v>0</v>
          </cell>
          <cell r="F474">
            <v>0</v>
          </cell>
          <cell r="G474">
            <v>37.995629999999998</v>
          </cell>
        </row>
        <row r="475">
          <cell r="A475" t="str">
            <v>6462 ∙ GCR-A&amp;G Exp- Decorations</v>
          </cell>
          <cell r="B475" t="str">
            <v>otherexp</v>
          </cell>
          <cell r="C475">
            <v>0.34093000000000001</v>
          </cell>
          <cell r="D475">
            <v>0.34093000000000001</v>
          </cell>
          <cell r="E475">
            <v>0</v>
          </cell>
          <cell r="F475">
            <v>0</v>
          </cell>
          <cell r="G475">
            <v>0.49086999999999997</v>
          </cell>
        </row>
        <row r="476">
          <cell r="A476" t="str">
            <v>6465 ∙ GCR-A&amp;G Exp-Employee Relations</v>
          </cell>
          <cell r="B476" t="str">
            <v>otherexp</v>
          </cell>
          <cell r="C476">
            <v>1.4557500000000001</v>
          </cell>
          <cell r="D476">
            <v>1.4557500000000001</v>
          </cell>
          <cell r="E476">
            <v>0</v>
          </cell>
          <cell r="F476">
            <v>0</v>
          </cell>
          <cell r="G476">
            <v>3.1136699999999999</v>
          </cell>
        </row>
        <row r="477">
          <cell r="A477" t="str">
            <v>6466 ∙ GCR-A&amp;G Exp-Equipment Rental</v>
          </cell>
          <cell r="B477" t="str">
            <v>equiprental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0.10206</v>
          </cell>
        </row>
        <row r="478">
          <cell r="A478" t="str">
            <v>6470 ∙ GCR-A&amp;G Exp- IT Computer &amp; Maint</v>
          </cell>
          <cell r="B478" t="str">
            <v>comp</v>
          </cell>
          <cell r="C478">
            <v>1.8441099999999999</v>
          </cell>
          <cell r="D478">
            <v>1.8441099999999999</v>
          </cell>
          <cell r="E478">
            <v>0</v>
          </cell>
          <cell r="F478">
            <v>0</v>
          </cell>
          <cell r="G478">
            <v>8.1027000000000005</v>
          </cell>
        </row>
        <row r="479">
          <cell r="A479" t="str">
            <v>6471 ∙ GCR-A&amp;G Exp-IT Outsource Support</v>
          </cell>
          <cell r="B479" t="str">
            <v>comp</v>
          </cell>
          <cell r="C479">
            <v>2.42536</v>
          </cell>
          <cell r="D479">
            <v>2.42536</v>
          </cell>
          <cell r="E479">
            <v>0</v>
          </cell>
          <cell r="F479">
            <v>0</v>
          </cell>
          <cell r="G479">
            <v>0.40589999999999998</v>
          </cell>
        </row>
        <row r="480">
          <cell r="A480" t="str">
            <v>6472 ∙ GCR-A&amp;G Exp- IT Supplies</v>
          </cell>
          <cell r="B480" t="str">
            <v>comp</v>
          </cell>
          <cell r="C480">
            <v>2.24E-2</v>
          </cell>
          <cell r="D480">
            <v>2.24E-2</v>
          </cell>
          <cell r="E480">
            <v>0</v>
          </cell>
          <cell r="F480">
            <v>0</v>
          </cell>
          <cell r="G480">
            <v>0.26419999999999999</v>
          </cell>
        </row>
        <row r="481">
          <cell r="A481" t="str">
            <v>6474 ∙ GCR-A&amp;G Exp- Licenses &amp; Permits</v>
          </cell>
          <cell r="B481" t="str">
            <v>license</v>
          </cell>
          <cell r="C481">
            <v>2.4020900000000003</v>
          </cell>
          <cell r="D481">
            <v>2.4020900000000003</v>
          </cell>
          <cell r="E481">
            <v>0</v>
          </cell>
          <cell r="F481">
            <v>0</v>
          </cell>
          <cell r="G481">
            <v>1.5759799999999999</v>
          </cell>
        </row>
        <row r="482">
          <cell r="A482" t="str">
            <v>6478 ∙ GCR-A&amp;G Exp - Meals and Entertain</v>
          </cell>
          <cell r="B482" t="str">
            <v>entertain</v>
          </cell>
          <cell r="C482">
            <v>2.5170000000000001E-2</v>
          </cell>
          <cell r="D482">
            <v>2.5170000000000001E-2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6480 ∙ GCR-A&amp;G Exp-  Office Supplies</v>
          </cell>
          <cell r="B483" t="str">
            <v>officeraw</v>
          </cell>
          <cell r="C483">
            <v>2.32897</v>
          </cell>
          <cell r="D483">
            <v>2.32897</v>
          </cell>
          <cell r="E483">
            <v>0</v>
          </cell>
          <cell r="F483">
            <v>0</v>
          </cell>
          <cell r="G483">
            <v>2.00326</v>
          </cell>
        </row>
        <row r="484">
          <cell r="A484" t="str">
            <v xml:space="preserve">6483 ∙ GCR-A&amp;G Exp- Printing &amp; Stationa </v>
          </cell>
          <cell r="B484" t="str">
            <v>officeraw</v>
          </cell>
          <cell r="C484">
            <v>3.6810000000000002E-2</v>
          </cell>
          <cell r="D484">
            <v>3.6810000000000002E-2</v>
          </cell>
          <cell r="E484">
            <v>0</v>
          </cell>
          <cell r="F484">
            <v>0</v>
          </cell>
          <cell r="G484">
            <v>8.8340000000000002E-2</v>
          </cell>
        </row>
        <row r="485">
          <cell r="A485" t="str">
            <v>6481 ∙ GCR-A&amp;G Exp- Outsource Data entry</v>
          </cell>
          <cell r="B485" t="str">
            <v>otherexp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2.67374</v>
          </cell>
        </row>
        <row r="486">
          <cell r="A486" t="str">
            <v>6482 ∙ GCR-A&amp;G Exp- Phone</v>
          </cell>
          <cell r="B486" t="str">
            <v>comm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0.77136000000000005</v>
          </cell>
        </row>
        <row r="487">
          <cell r="A487" t="str">
            <v>6489 ∙ GCR-A&amp;G Exp- Recuitment Cost</v>
          </cell>
          <cell r="B487" t="str">
            <v>otherexp</v>
          </cell>
          <cell r="C487">
            <v>0.13724</v>
          </cell>
          <cell r="D487">
            <v>0.13724</v>
          </cell>
          <cell r="E487">
            <v>0</v>
          </cell>
          <cell r="F487">
            <v>0</v>
          </cell>
          <cell r="G487">
            <v>76.532039999999995</v>
          </cell>
        </row>
        <row r="488">
          <cell r="A488" t="str">
            <v xml:space="preserve">6491 ∙ GCR-A&amp;G Exp-S&amp;H Duty/Port Fees </v>
          </cell>
          <cell r="B488" t="str">
            <v>license</v>
          </cell>
          <cell r="C488">
            <v>6.7048100000000002</v>
          </cell>
          <cell r="D488">
            <v>6.7048100000000002</v>
          </cell>
          <cell r="E488">
            <v>0.37779000000000001</v>
          </cell>
          <cell r="F488">
            <v>0</v>
          </cell>
          <cell r="G488">
            <v>14.602969999999999</v>
          </cell>
        </row>
        <row r="489">
          <cell r="A489" t="str">
            <v>6493 ∙ GCR-A&amp;G Exp- S&amp;H Postage/Deliver</v>
          </cell>
          <cell r="B489" t="str">
            <v>courier</v>
          </cell>
          <cell r="C489">
            <v>0.43707000000000001</v>
          </cell>
          <cell r="D489">
            <v>0.43707000000000001</v>
          </cell>
          <cell r="E489">
            <v>0</v>
          </cell>
          <cell r="F489">
            <v>0</v>
          </cell>
          <cell r="G489">
            <v>3.9788999999999999</v>
          </cell>
        </row>
        <row r="490">
          <cell r="A490" t="str">
            <v xml:space="preserve">6495∙ GCR-A&amp;G Exp-Security </v>
          </cell>
          <cell r="B490" t="str">
            <v>sec</v>
          </cell>
          <cell r="C490">
            <v>17.423680000000001</v>
          </cell>
          <cell r="D490">
            <v>17.423680000000001</v>
          </cell>
          <cell r="E490">
            <v>0</v>
          </cell>
          <cell r="F490">
            <v>0</v>
          </cell>
          <cell r="G490">
            <v>3.4182000000000001</v>
          </cell>
        </row>
        <row r="491">
          <cell r="A491" t="str">
            <v xml:space="preserve">6496 ∙ GCR-A&amp;G Exp- Training </v>
          </cell>
          <cell r="B491" t="str">
            <v>otherexp</v>
          </cell>
          <cell r="C491">
            <v>6.6420000000000007E-2</v>
          </cell>
          <cell r="D491">
            <v>6.6420000000000007E-2</v>
          </cell>
          <cell r="E491">
            <v>68.873049999999992</v>
          </cell>
          <cell r="F491">
            <v>0</v>
          </cell>
          <cell r="G491">
            <v>3.1351399999999998</v>
          </cell>
        </row>
        <row r="492">
          <cell r="A492" t="str">
            <v xml:space="preserve">6499∙ GCR-A&amp;G Exp- Work Permit Fees </v>
          </cell>
          <cell r="B492" t="str">
            <v>permit</v>
          </cell>
          <cell r="C492">
            <v>3.2582300000000002</v>
          </cell>
          <cell r="D492">
            <v>3.2582300000000002</v>
          </cell>
          <cell r="E492">
            <v>6.4733799999999997</v>
          </cell>
          <cell r="F492">
            <v>0</v>
          </cell>
          <cell r="G492">
            <v>5.7629000000000001</v>
          </cell>
        </row>
        <row r="493">
          <cell r="A493" t="str">
            <v xml:space="preserve"> Total 6450 ∙ Admin &amp; Genral Other Exp GCR </v>
          </cell>
          <cell r="B493">
            <v>0</v>
          </cell>
          <cell r="C493">
            <v>54.756889999999999</v>
          </cell>
          <cell r="D493">
            <v>54.756889999999999</v>
          </cell>
          <cell r="E493">
            <v>75.724220000000003</v>
          </cell>
          <cell r="F493">
            <v>0</v>
          </cell>
          <cell r="G493">
            <v>168.94364000000004</v>
          </cell>
        </row>
        <row r="494">
          <cell r="A494" t="str">
            <v>6500 ∙ Sales &amp; Marketing Other Expense</v>
          </cell>
          <cell r="B494" t="str">
            <v>adver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6503 ∙ S&amp;M - Dues &amp; Subscriptions</v>
          </cell>
          <cell r="B495" t="str">
            <v>otherexp</v>
          </cell>
          <cell r="C495">
            <v>0.92164000000000001</v>
          </cell>
          <cell r="D495">
            <v>0.92164000000000001</v>
          </cell>
          <cell r="E495">
            <v>0</v>
          </cell>
          <cell r="F495">
            <v>0</v>
          </cell>
          <cell r="G495">
            <v>1.0402800000000001</v>
          </cell>
        </row>
        <row r="496">
          <cell r="A496" t="str">
            <v>6504 ∙ S&amp;M - E-Commerce</v>
          </cell>
          <cell r="B496" t="str">
            <v>otherexp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3.62216</v>
          </cell>
        </row>
        <row r="497">
          <cell r="A497" t="str">
            <v>6506 ∙ S&amp;M - Guest Relations/Comps</v>
          </cell>
          <cell r="B497" t="str">
            <v>otherexp</v>
          </cell>
          <cell r="C497">
            <v>9.1169599999999988</v>
          </cell>
          <cell r="D497">
            <v>9.1169599999999988</v>
          </cell>
          <cell r="E497">
            <v>0</v>
          </cell>
          <cell r="F497">
            <v>0</v>
          </cell>
          <cell r="G497">
            <v>0.55562</v>
          </cell>
        </row>
        <row r="498">
          <cell r="A498" t="str">
            <v>6511 ∙ S&amp;M - Media Ads</v>
          </cell>
          <cell r="B498" t="str">
            <v>adver</v>
          </cell>
          <cell r="C498">
            <v>13.59961</v>
          </cell>
          <cell r="D498">
            <v>13.59961</v>
          </cell>
          <cell r="E498">
            <v>0</v>
          </cell>
          <cell r="F498">
            <v>0</v>
          </cell>
          <cell r="G498">
            <v>7.3293799999999996</v>
          </cell>
        </row>
        <row r="499">
          <cell r="A499" t="str">
            <v>6512 ∙ S&amp;M - Newspapers &amp; Magazines</v>
          </cell>
          <cell r="B499" t="str">
            <v>adver</v>
          </cell>
          <cell r="C499">
            <v>8.5454100000000004</v>
          </cell>
          <cell r="D499">
            <v>8.5454100000000004</v>
          </cell>
          <cell r="E499">
            <v>0</v>
          </cell>
          <cell r="F499">
            <v>0</v>
          </cell>
          <cell r="G499">
            <v>2.86219</v>
          </cell>
        </row>
        <row r="500">
          <cell r="A500" t="str">
            <v>6514 S&amp;M - Outside Services</v>
          </cell>
          <cell r="B500" t="str">
            <v>profother</v>
          </cell>
          <cell r="C500">
            <v>0.10856</v>
          </cell>
          <cell r="D500">
            <v>0.10856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6515 ∙ S&amp;M - Phone</v>
          </cell>
          <cell r="B501" t="str">
            <v>comm</v>
          </cell>
          <cell r="C501">
            <v>0.89717999999999998</v>
          </cell>
          <cell r="D501">
            <v>0.89717999999999998</v>
          </cell>
          <cell r="E501">
            <v>0</v>
          </cell>
          <cell r="F501">
            <v>0</v>
          </cell>
          <cell r="G501">
            <v>0.78973000000000004</v>
          </cell>
        </row>
        <row r="502">
          <cell r="A502" t="str">
            <v>6517 ∙ S&amp;M - Printing &amp; Stationary</v>
          </cell>
          <cell r="B502" t="str">
            <v>officeraw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0.17984</v>
          </cell>
        </row>
        <row r="503">
          <cell r="A503" t="str">
            <v>6518 ∙ S&amp;M - Promotion</v>
          </cell>
          <cell r="B503" t="str">
            <v>adver</v>
          </cell>
          <cell r="C503">
            <v>9.2187900000000003</v>
          </cell>
          <cell r="D503">
            <v>9.2187900000000003</v>
          </cell>
          <cell r="E503">
            <v>0</v>
          </cell>
          <cell r="F503">
            <v>0</v>
          </cell>
          <cell r="G503">
            <v>16.194690000000001</v>
          </cell>
        </row>
        <row r="504">
          <cell r="A504" t="str">
            <v>6521 ∙ S&amp;M - trade shows</v>
          </cell>
          <cell r="B504" t="str">
            <v>otherexp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6522 ∙ S&amp;M - travel</v>
          </cell>
          <cell r="B505" t="str">
            <v>otherexp</v>
          </cell>
          <cell r="C505">
            <v>0</v>
          </cell>
          <cell r="D505">
            <v>0</v>
          </cell>
          <cell r="E505">
            <v>27.257560000000002</v>
          </cell>
          <cell r="F505">
            <v>0</v>
          </cell>
          <cell r="G505">
            <v>1.08117</v>
          </cell>
        </row>
        <row r="506">
          <cell r="A506" t="str">
            <v>6524 ∙ S&amp;M - work permit</v>
          </cell>
          <cell r="B506" t="str">
            <v>permit</v>
          </cell>
          <cell r="C506">
            <v>0</v>
          </cell>
          <cell r="D506">
            <v>0</v>
          </cell>
          <cell r="E506">
            <v>0.20826</v>
          </cell>
          <cell r="F506">
            <v>0</v>
          </cell>
          <cell r="G506">
            <v>0</v>
          </cell>
        </row>
        <row r="507">
          <cell r="A507" t="str">
            <v>Total 6500 ∙ Sales &amp; Marketing Other Expense</v>
          </cell>
          <cell r="B507">
            <v>0</v>
          </cell>
          <cell r="C507">
            <v>42.408149999999999</v>
          </cell>
          <cell r="D507">
            <v>42.408149999999999</v>
          </cell>
          <cell r="E507">
            <v>27.465820000000001</v>
          </cell>
          <cell r="F507">
            <v>0</v>
          </cell>
          <cell r="G507">
            <v>33.655059999999999</v>
          </cell>
        </row>
        <row r="508">
          <cell r="A508" t="str">
            <v>6550 ∙ Sales &amp; Marketing Other Exp GCR</v>
          </cell>
          <cell r="B508" t="str">
            <v>adver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6553 ∙ GCR-S&amp;M Exp- Dues &amp; Subscription</v>
          </cell>
          <cell r="B509" t="str">
            <v>otherexp</v>
          </cell>
          <cell r="C509">
            <v>0.44173000000000001</v>
          </cell>
          <cell r="D509">
            <v>0.44173000000000001</v>
          </cell>
          <cell r="E509">
            <v>0</v>
          </cell>
          <cell r="F509">
            <v>0</v>
          </cell>
          <cell r="G509">
            <v>0.44667000000000001</v>
          </cell>
        </row>
        <row r="510">
          <cell r="A510" t="str">
            <v>6554 ∙ GCR-S&amp;M Exp- E-Commerce</v>
          </cell>
          <cell r="B510" t="str">
            <v>otherexp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4.35398</v>
          </cell>
        </row>
        <row r="511">
          <cell r="A511" t="str">
            <v>6556 ∙ GCR-S&amp;M Exp- Guest Relation Comp</v>
          </cell>
          <cell r="B511" t="str">
            <v>otherexp</v>
          </cell>
          <cell r="C511">
            <v>4.4106699999999996</v>
          </cell>
          <cell r="D511">
            <v>4.4106699999999996</v>
          </cell>
          <cell r="E511">
            <v>12.496699999999999</v>
          </cell>
          <cell r="F511">
            <v>0</v>
          </cell>
          <cell r="G511">
            <v>0.13206000000000001</v>
          </cell>
        </row>
        <row r="512">
          <cell r="A512" t="str">
            <v>6561 ∙ GCR-S&amp;M Exp- Media Ads</v>
          </cell>
          <cell r="B512" t="str">
            <v>adver</v>
          </cell>
          <cell r="C512">
            <v>6.51816</v>
          </cell>
          <cell r="D512">
            <v>6.51816</v>
          </cell>
          <cell r="E512">
            <v>0</v>
          </cell>
          <cell r="F512">
            <v>0</v>
          </cell>
          <cell r="G512">
            <v>2.56298</v>
          </cell>
        </row>
        <row r="513">
          <cell r="A513" t="str">
            <v>6562 ∙ GCR-S&amp;M Exp- Newspaper &amp; Magazin</v>
          </cell>
          <cell r="B513" t="str">
            <v>adver</v>
          </cell>
          <cell r="C513">
            <v>4.0957400000000002</v>
          </cell>
          <cell r="D513">
            <v>4.0957400000000002</v>
          </cell>
          <cell r="E513">
            <v>0</v>
          </cell>
          <cell r="F513">
            <v>0</v>
          </cell>
          <cell r="G513">
            <v>0.97580999999999996</v>
          </cell>
        </row>
        <row r="514">
          <cell r="A514" t="str">
            <v>6564 ∙ GCR-S&amp;M Exp- Outside Services</v>
          </cell>
          <cell r="B514" t="str">
            <v>profother</v>
          </cell>
          <cell r="C514">
            <v>5.2039999999999996E-2</v>
          </cell>
          <cell r="D514">
            <v>5.2039999999999996E-2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6565 ∙ GCR-S&amp;M Exp- Phone</v>
          </cell>
          <cell r="B515" t="str">
            <v>comm</v>
          </cell>
          <cell r="C515">
            <v>0.42998999999999998</v>
          </cell>
          <cell r="D515">
            <v>0.42998999999999998</v>
          </cell>
          <cell r="E515">
            <v>0</v>
          </cell>
          <cell r="F515">
            <v>0</v>
          </cell>
          <cell r="G515">
            <v>0.30631000000000003</v>
          </cell>
        </row>
        <row r="516">
          <cell r="A516" t="str">
            <v>6567 ∙ GCR-S&amp;M Exp- Printing &amp; Stationa</v>
          </cell>
          <cell r="B516" t="str">
            <v>officeraw</v>
          </cell>
          <cell r="C516">
            <v>3.3599999999999997E-3</v>
          </cell>
          <cell r="D516">
            <v>3.3599999999999997E-3</v>
          </cell>
          <cell r="E516">
            <v>0</v>
          </cell>
          <cell r="F516">
            <v>0</v>
          </cell>
          <cell r="G516">
            <v>6.6839999999999997E-2</v>
          </cell>
        </row>
        <row r="517">
          <cell r="A517" t="str">
            <v>6568 ∙ GCR-S&amp;M Exp- Promotion</v>
          </cell>
          <cell r="B517" t="str">
            <v>adver</v>
          </cell>
          <cell r="C517">
            <v>3.0729299999999999</v>
          </cell>
          <cell r="D517">
            <v>3.0729299999999999</v>
          </cell>
          <cell r="E517">
            <v>0</v>
          </cell>
          <cell r="F517">
            <v>0</v>
          </cell>
          <cell r="G517">
            <v>7.5655400000000004</v>
          </cell>
        </row>
        <row r="518">
          <cell r="A518" t="str">
            <v>6572 ∙ GCR-S&amp;M Exp- Travel</v>
          </cell>
          <cell r="B518" t="str">
            <v>entertain</v>
          </cell>
          <cell r="C518">
            <v>0.218</v>
          </cell>
          <cell r="D518">
            <v>0.218</v>
          </cell>
          <cell r="E518">
            <v>0</v>
          </cell>
          <cell r="F518">
            <v>0</v>
          </cell>
          <cell r="G518">
            <v>0.20438999999999999</v>
          </cell>
        </row>
        <row r="519">
          <cell r="A519" t="str">
            <v>6574 ∙ S&amp;M - work permit</v>
          </cell>
          <cell r="B519" t="str">
            <v>permit</v>
          </cell>
          <cell r="C519">
            <v>0</v>
          </cell>
          <cell r="D519">
            <v>0</v>
          </cell>
          <cell r="E519">
            <v>9.801E-2</v>
          </cell>
          <cell r="F519">
            <v>0</v>
          </cell>
          <cell r="G519">
            <v>0</v>
          </cell>
        </row>
        <row r="520">
          <cell r="A520" t="str">
            <v>Total 6550 ∙ Sales &amp; Marketing Other Exp GCR</v>
          </cell>
          <cell r="B520">
            <v>0</v>
          </cell>
          <cell r="C520">
            <v>19.242609999999999</v>
          </cell>
          <cell r="D520">
            <v>19.242609999999999</v>
          </cell>
          <cell r="E520">
            <v>12.594709999999999</v>
          </cell>
          <cell r="F520">
            <v>0</v>
          </cell>
          <cell r="G520">
            <v>16.61458</v>
          </cell>
        </row>
        <row r="521">
          <cell r="A521" t="str">
            <v>6600 ∙ Franchise Fees</v>
          </cell>
          <cell r="B521" t="str">
            <v>fran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6601 ∙ Franchise - IHG Royalty</v>
          </cell>
          <cell r="B522" t="str">
            <v>fran</v>
          </cell>
          <cell r="C522">
            <v>11.21748</v>
          </cell>
          <cell r="D522">
            <v>11.21748</v>
          </cell>
          <cell r="E522">
            <v>292.64886999999999</v>
          </cell>
          <cell r="F522">
            <v>0</v>
          </cell>
          <cell r="G522">
            <v>275.42554999999999</v>
          </cell>
        </row>
        <row r="523">
          <cell r="A523" t="str">
            <v>6602 ∙ Franchise - IHG Resv Markt Combo</v>
          </cell>
          <cell r="B523" t="str">
            <v>fran</v>
          </cell>
          <cell r="C523">
            <v>67.054490000000001</v>
          </cell>
          <cell r="D523">
            <v>67.054490000000001</v>
          </cell>
          <cell r="E523">
            <v>0</v>
          </cell>
          <cell r="F523">
            <v>0</v>
          </cell>
          <cell r="G523">
            <v>21.839880000000001</v>
          </cell>
        </row>
        <row r="524">
          <cell r="A524" t="str">
            <v>6603 ∙ Franchise - IHG Holidex</v>
          </cell>
          <cell r="B524" t="str">
            <v>fran</v>
          </cell>
          <cell r="C524">
            <v>15.29092</v>
          </cell>
          <cell r="D524">
            <v>15.29092</v>
          </cell>
          <cell r="E524">
            <v>0</v>
          </cell>
          <cell r="F524">
            <v>0</v>
          </cell>
          <cell r="G524">
            <v>2.8516300000000001</v>
          </cell>
        </row>
        <row r="525">
          <cell r="A525" t="str">
            <v>6604 ∙ Franchise - IHG Priority Club</v>
          </cell>
          <cell r="B525" t="str">
            <v>fran</v>
          </cell>
          <cell r="C525">
            <v>35.390039999999999</v>
          </cell>
          <cell r="D525">
            <v>35.390039999999999</v>
          </cell>
          <cell r="E525">
            <v>0</v>
          </cell>
          <cell r="F525">
            <v>0</v>
          </cell>
          <cell r="G525">
            <v>-13.794639999999999</v>
          </cell>
        </row>
        <row r="526">
          <cell r="A526" t="str">
            <v xml:space="preserve"> Total 6600 ∙ Franchise Fees</v>
          </cell>
          <cell r="B526">
            <v>0</v>
          </cell>
          <cell r="C526">
            <v>231.95292999999998</v>
          </cell>
          <cell r="D526">
            <v>231.95292999999998</v>
          </cell>
          <cell r="E526">
            <v>292.64886999999999</v>
          </cell>
          <cell r="F526">
            <v>0</v>
          </cell>
          <cell r="G526">
            <v>286.32241999999997</v>
          </cell>
        </row>
        <row r="527">
          <cell r="A527" t="str">
            <v>6700  ∙  Repairs and Maintenance Expense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6702  ∙ R&amp;M - Building</v>
          </cell>
          <cell r="B528" t="str">
            <v>buildmain</v>
          </cell>
          <cell r="C528">
            <v>1.83602</v>
          </cell>
          <cell r="D528">
            <v>1.83602</v>
          </cell>
          <cell r="E528">
            <v>0</v>
          </cell>
          <cell r="F528">
            <v>0</v>
          </cell>
          <cell r="G528">
            <v>21.104389999999999</v>
          </cell>
        </row>
        <row r="529">
          <cell r="A529" t="str">
            <v>6703  ∙ R&amp;M - Contract Labor</v>
          </cell>
          <cell r="B529" t="str">
            <v>equipmain</v>
          </cell>
          <cell r="C529">
            <v>8.330309999999999</v>
          </cell>
          <cell r="D529">
            <v>8.330309999999999</v>
          </cell>
          <cell r="E529">
            <v>0</v>
          </cell>
          <cell r="F529">
            <v>0</v>
          </cell>
          <cell r="G529">
            <v>46.148420000000002</v>
          </cell>
        </row>
        <row r="530">
          <cell r="A530" t="str">
            <v>6704  ∙ R&amp;M - Curtains/Draperies</v>
          </cell>
          <cell r="B530" t="str">
            <v>equipmain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1.444E-2</v>
          </cell>
        </row>
        <row r="531">
          <cell r="A531" t="str">
            <v>6706  ∙ R&amp;M - Electrical/Mechanical</v>
          </cell>
          <cell r="B531" t="str">
            <v>equipmain</v>
          </cell>
          <cell r="C531">
            <v>9.5863499999999995</v>
          </cell>
          <cell r="D531">
            <v>9.5863499999999995</v>
          </cell>
          <cell r="E531">
            <v>0</v>
          </cell>
          <cell r="F531">
            <v>0</v>
          </cell>
          <cell r="G531">
            <v>2.9915699999999998</v>
          </cell>
        </row>
        <row r="532">
          <cell r="A532" t="str">
            <v>6707  ∙ R&amp;M - Elevators</v>
          </cell>
          <cell r="B532" t="str">
            <v>equipmain</v>
          </cell>
          <cell r="C532">
            <v>1.2689300000000001</v>
          </cell>
          <cell r="D532">
            <v>1.2689300000000001</v>
          </cell>
          <cell r="E532">
            <v>0</v>
          </cell>
          <cell r="F532">
            <v>0</v>
          </cell>
          <cell r="G532">
            <v>10.62462</v>
          </cell>
        </row>
        <row r="533">
          <cell r="A533" t="str">
            <v>6708  ∙ R&amp;M - Equipment Rental</v>
          </cell>
          <cell r="B533" t="str">
            <v>equiprental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2.1180000000000001E-2</v>
          </cell>
        </row>
        <row r="534">
          <cell r="A534" t="str">
            <v>6709  ∙ R&amp;M  - Fire Safety Equipment</v>
          </cell>
          <cell r="B534" t="str">
            <v>equipmain</v>
          </cell>
          <cell r="C534">
            <v>7.4918500000000003</v>
          </cell>
          <cell r="D534">
            <v>7.4918500000000003</v>
          </cell>
          <cell r="E534">
            <v>0</v>
          </cell>
          <cell r="F534">
            <v>0</v>
          </cell>
          <cell r="G534">
            <v>13.756600000000001</v>
          </cell>
        </row>
        <row r="535">
          <cell r="A535" t="str">
            <v>6710  ∙ R&amp;M  - Flooring/Tiles/Carpet</v>
          </cell>
          <cell r="B535" t="str">
            <v>equipmain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1.1617599999999999</v>
          </cell>
        </row>
        <row r="536">
          <cell r="A536" t="str">
            <v>6711  ∙ R&amp;M  - Fuel/Gas</v>
          </cell>
          <cell r="B536" t="str">
            <v>fuel</v>
          </cell>
          <cell r="C536">
            <v>1.9396099999999998</v>
          </cell>
          <cell r="D536">
            <v>1.9396099999999998</v>
          </cell>
          <cell r="E536">
            <v>0</v>
          </cell>
          <cell r="F536">
            <v>0</v>
          </cell>
          <cell r="G536">
            <v>0.25950000000000001</v>
          </cell>
        </row>
        <row r="537">
          <cell r="A537" t="str">
            <v>6712  ∙ R&amp;M  - Furniture/Fixture/Equip</v>
          </cell>
          <cell r="B537" t="str">
            <v>equipmain</v>
          </cell>
          <cell r="C537">
            <v>1.5347999999999999</v>
          </cell>
          <cell r="D537">
            <v>1.5347999999999999</v>
          </cell>
          <cell r="E537">
            <v>0</v>
          </cell>
          <cell r="F537">
            <v>0</v>
          </cell>
          <cell r="G537">
            <v>7.4779299999999997</v>
          </cell>
        </row>
        <row r="538">
          <cell r="A538" t="str">
            <v xml:space="preserve">6714  ∙ R&amp;M - Grounds/Landscaping </v>
          </cell>
          <cell r="B538" t="str">
            <v>equipmain</v>
          </cell>
          <cell r="C538">
            <v>2.1131599999999997</v>
          </cell>
          <cell r="D538">
            <v>2.1131599999999997</v>
          </cell>
          <cell r="E538">
            <v>0</v>
          </cell>
          <cell r="F538">
            <v>0</v>
          </cell>
          <cell r="G538">
            <v>20.948270000000001</v>
          </cell>
        </row>
        <row r="539">
          <cell r="A539" t="str">
            <v>6715  ∙ R&amp;M - HVAC Equipment</v>
          </cell>
          <cell r="B539" t="str">
            <v>equipmain</v>
          </cell>
          <cell r="C539">
            <v>3.06107</v>
          </cell>
          <cell r="D539">
            <v>3.06107</v>
          </cell>
          <cell r="E539">
            <v>0</v>
          </cell>
          <cell r="F539">
            <v>0</v>
          </cell>
          <cell r="G539">
            <v>0.32999000000000001</v>
          </cell>
        </row>
        <row r="540">
          <cell r="A540" t="str">
            <v>6718  ∙ R&amp;M - Lights/Bulbs</v>
          </cell>
          <cell r="B540" t="str">
            <v>equipmain</v>
          </cell>
          <cell r="C540">
            <v>0.42773</v>
          </cell>
          <cell r="D540">
            <v>0.42773</v>
          </cell>
          <cell r="E540">
            <v>0</v>
          </cell>
          <cell r="F540">
            <v>0</v>
          </cell>
          <cell r="G540">
            <v>1.77186</v>
          </cell>
        </row>
        <row r="541">
          <cell r="A541" t="str">
            <v>6719  ∙ R&amp;M - Locks/Keys</v>
          </cell>
          <cell r="B541" t="str">
            <v>equipmain</v>
          </cell>
          <cell r="C541">
            <v>0.40962999999999999</v>
          </cell>
          <cell r="D541">
            <v>0.40962999999999999</v>
          </cell>
          <cell r="E541">
            <v>0</v>
          </cell>
          <cell r="F541">
            <v>0</v>
          </cell>
          <cell r="G541">
            <v>1.3769499999999999</v>
          </cell>
        </row>
        <row r="542">
          <cell r="A542" t="str">
            <v>6721  ∙ R&amp;M - Mileage/Auto Allowance</v>
          </cell>
          <cell r="B542" t="str">
            <v>wage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1.72546</v>
          </cell>
        </row>
        <row r="543">
          <cell r="A543" t="str">
            <v>6720  ∙ R&amp;M - Loss/Damage</v>
          </cell>
          <cell r="B543" t="str">
            <v>equipmain</v>
          </cell>
          <cell r="C543">
            <v>0.45482999999999996</v>
          </cell>
          <cell r="D543">
            <v>0.45482999999999996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6723  ∙ R&amp;M  - Operaing Supplies</v>
          </cell>
          <cell r="B544" t="str">
            <v>rawmat</v>
          </cell>
          <cell r="C544">
            <v>4.6664099999999999</v>
          </cell>
          <cell r="D544">
            <v>4.6664099999999999</v>
          </cell>
          <cell r="E544">
            <v>0</v>
          </cell>
          <cell r="F544">
            <v>0</v>
          </cell>
          <cell r="G544">
            <v>4.0472999999999999</v>
          </cell>
        </row>
        <row r="545">
          <cell r="A545" t="str">
            <v>6724  ∙ R&amp;M  - Painting/Decorating</v>
          </cell>
          <cell r="B545" t="str">
            <v>equipmain</v>
          </cell>
          <cell r="C545">
            <v>0.83622000000000007</v>
          </cell>
          <cell r="D545">
            <v>0.83622000000000007</v>
          </cell>
          <cell r="E545">
            <v>0</v>
          </cell>
          <cell r="F545">
            <v>0</v>
          </cell>
          <cell r="G545">
            <v>3.04691</v>
          </cell>
        </row>
        <row r="546">
          <cell r="A546" t="str">
            <v>6725  ∙ R&amp;M  - Phone/Telecomm</v>
          </cell>
          <cell r="B546" t="str">
            <v>comm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2.77502</v>
          </cell>
        </row>
        <row r="547">
          <cell r="A547" t="str">
            <v>6726  ∙ R&amp;M - Plumbing</v>
          </cell>
          <cell r="B547" t="str">
            <v>equipmain</v>
          </cell>
          <cell r="C547">
            <v>1.4392400000000001</v>
          </cell>
          <cell r="D547">
            <v>1.4392400000000001</v>
          </cell>
          <cell r="E547">
            <v>0</v>
          </cell>
          <cell r="F547">
            <v>0</v>
          </cell>
          <cell r="G547">
            <v>7.5698999999999996</v>
          </cell>
        </row>
        <row r="548">
          <cell r="A548" t="str">
            <v>6728  ∙ R&amp;M - Printing &amp; Stationary</v>
          </cell>
          <cell r="B548" t="str">
            <v>officeraw</v>
          </cell>
          <cell r="C548">
            <v>0.14421</v>
          </cell>
          <cell r="D548">
            <v>0.14421</v>
          </cell>
          <cell r="E548">
            <v>0</v>
          </cell>
          <cell r="F548">
            <v>0</v>
          </cell>
          <cell r="G548">
            <v>0.10507</v>
          </cell>
        </row>
        <row r="549">
          <cell r="A549" t="str">
            <v>6730  ∙ R&amp;M - Signs</v>
          </cell>
          <cell r="B549" t="str">
            <v>equipmain</v>
          </cell>
          <cell r="C549">
            <v>1.07796</v>
          </cell>
          <cell r="D549">
            <v>1.07796</v>
          </cell>
          <cell r="E549">
            <v>0</v>
          </cell>
          <cell r="F549">
            <v>0</v>
          </cell>
          <cell r="G549">
            <v>2.155E-2</v>
          </cell>
        </row>
        <row r="550">
          <cell r="A550" t="str">
            <v>6732  ∙ R&amp;M - Swimming Pool</v>
          </cell>
          <cell r="B550" t="str">
            <v>equipmain</v>
          </cell>
          <cell r="C550">
            <v>8.9422099999999993</v>
          </cell>
          <cell r="D550">
            <v>8.9422099999999993</v>
          </cell>
          <cell r="E550">
            <v>0</v>
          </cell>
          <cell r="F550">
            <v>0</v>
          </cell>
          <cell r="G550">
            <v>7.4132899999999999</v>
          </cell>
        </row>
        <row r="551">
          <cell r="A551" t="str">
            <v>6734  ∙ R&amp;M - Television Maintenance</v>
          </cell>
          <cell r="B551" t="str">
            <v>equipmain</v>
          </cell>
          <cell r="C551">
            <v>0.92449000000000003</v>
          </cell>
          <cell r="D551">
            <v>0.92449000000000003</v>
          </cell>
          <cell r="E551">
            <v>0</v>
          </cell>
          <cell r="F551">
            <v>0</v>
          </cell>
          <cell r="G551">
            <v>0.49765999999999999</v>
          </cell>
        </row>
        <row r="552">
          <cell r="A552" t="str">
            <v>6735  ∙ R&amp;M - Tools/Maint Equipment</v>
          </cell>
          <cell r="B552" t="str">
            <v>equipmain</v>
          </cell>
          <cell r="C552">
            <v>2.4835199999999999</v>
          </cell>
          <cell r="D552">
            <v>2.4835199999999999</v>
          </cell>
          <cell r="E552">
            <v>0</v>
          </cell>
          <cell r="F552">
            <v>0</v>
          </cell>
          <cell r="G552">
            <v>3.71177</v>
          </cell>
        </row>
        <row r="553">
          <cell r="A553" t="str">
            <v>6737  ∙ R&amp;M - Uniform</v>
          </cell>
          <cell r="B553" t="str">
            <v>otherexp</v>
          </cell>
          <cell r="C553">
            <v>0.39916000000000001</v>
          </cell>
          <cell r="D553">
            <v>0.39916000000000001</v>
          </cell>
          <cell r="E553">
            <v>152.47738000000001</v>
          </cell>
          <cell r="F553">
            <v>0</v>
          </cell>
          <cell r="G553">
            <v>0.42892999999999998</v>
          </cell>
        </row>
        <row r="554">
          <cell r="A554" t="str">
            <v xml:space="preserve">6738  ∙ R&amp;M - Vehicle Repairs &amp; Maint </v>
          </cell>
          <cell r="B554" t="str">
            <v>equipmain</v>
          </cell>
          <cell r="C554">
            <v>0.66961999999999999</v>
          </cell>
          <cell r="D554">
            <v>0.66961999999999999</v>
          </cell>
          <cell r="E554">
            <v>0</v>
          </cell>
          <cell r="F554">
            <v>0</v>
          </cell>
          <cell r="G554">
            <v>7.19876</v>
          </cell>
        </row>
        <row r="555">
          <cell r="A555" t="str">
            <v xml:space="preserve">6740  ∙ R&amp;M - Waste Removal </v>
          </cell>
          <cell r="B555" t="str">
            <v>equipmain</v>
          </cell>
          <cell r="C555">
            <v>4.7497799999999994</v>
          </cell>
          <cell r="D555">
            <v>4.7497799999999994</v>
          </cell>
          <cell r="E555">
            <v>0</v>
          </cell>
          <cell r="F555">
            <v>0</v>
          </cell>
          <cell r="G555">
            <v>6.54061</v>
          </cell>
        </row>
        <row r="556">
          <cell r="A556" t="str">
            <v xml:space="preserve">6741  ∙ R&amp;M - Work Permit Fees </v>
          </cell>
          <cell r="B556" t="str">
            <v>permit</v>
          </cell>
          <cell r="C556">
            <v>1.5995200000000001</v>
          </cell>
          <cell r="D556">
            <v>1.5995200000000001</v>
          </cell>
          <cell r="E556">
            <v>2.14649</v>
          </cell>
          <cell r="F556">
            <v>0</v>
          </cell>
          <cell r="G556">
            <v>1.9533100000000001</v>
          </cell>
        </row>
        <row r="557">
          <cell r="A557" t="str">
            <v>Total 6700  ∙ Repairs and Maintenace Expense</v>
          </cell>
          <cell r="B557">
            <v>0</v>
          </cell>
          <cell r="C557">
            <v>66.386630000000011</v>
          </cell>
          <cell r="D557">
            <v>66.386630000000011</v>
          </cell>
          <cell r="E557">
            <v>154.62387000000001</v>
          </cell>
          <cell r="F557">
            <v>0</v>
          </cell>
          <cell r="G557">
            <v>175.02301999999997</v>
          </cell>
        </row>
        <row r="558">
          <cell r="A558" t="str">
            <v>6750  ∙ Repairs and Maintenance Exp GCR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6752  ∙ GCR-R&amp;M Exp- Building</v>
          </cell>
          <cell r="B559" t="str">
            <v>buildmain</v>
          </cell>
          <cell r="C559">
            <v>0.87999000000000005</v>
          </cell>
          <cell r="D559">
            <v>0.87999000000000005</v>
          </cell>
          <cell r="E559">
            <v>0</v>
          </cell>
          <cell r="F559">
            <v>0</v>
          </cell>
          <cell r="G559">
            <v>10.148820000000001</v>
          </cell>
        </row>
        <row r="560">
          <cell r="A560" t="str">
            <v>6753  ∙ GCR-R&amp;M Exp- Contract Labor</v>
          </cell>
          <cell r="B560" t="str">
            <v>equipmain</v>
          </cell>
          <cell r="C560">
            <v>3.9926500000000003</v>
          </cell>
          <cell r="D560">
            <v>3.9926500000000003</v>
          </cell>
          <cell r="E560">
            <v>0</v>
          </cell>
          <cell r="F560">
            <v>0</v>
          </cell>
          <cell r="G560">
            <v>22.061319999999998</v>
          </cell>
        </row>
        <row r="561">
          <cell r="A561" t="str">
            <v>6754  ∙ GCR-R&amp;M Exp - Curtains/Draperies</v>
          </cell>
          <cell r="B561" t="str">
            <v>equipmain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2.802E-2</v>
          </cell>
        </row>
        <row r="562">
          <cell r="A562" t="str">
            <v>6756  ∙ GCR-R&amp;M Exp- Electrical/Mechanic</v>
          </cell>
          <cell r="B562" t="str">
            <v>equipmain</v>
          </cell>
          <cell r="C562">
            <v>4.5946400000000001</v>
          </cell>
          <cell r="D562">
            <v>4.5946400000000001</v>
          </cell>
          <cell r="E562">
            <v>0</v>
          </cell>
          <cell r="F562">
            <v>0</v>
          </cell>
          <cell r="G562">
            <v>2.61897</v>
          </cell>
        </row>
        <row r="563">
          <cell r="A563" t="str">
            <v>6757  ∙ GCR-R&amp;M Exp- Elevators</v>
          </cell>
          <cell r="B563" t="str">
            <v>equipmain</v>
          </cell>
          <cell r="C563">
            <v>0.60819000000000001</v>
          </cell>
          <cell r="D563">
            <v>0.60819000000000001</v>
          </cell>
          <cell r="E563">
            <v>0</v>
          </cell>
          <cell r="F563">
            <v>0</v>
          </cell>
          <cell r="G563">
            <v>5.0424699999999998</v>
          </cell>
        </row>
        <row r="564">
          <cell r="A564" t="str">
            <v>6758  ∙ GCR-R&amp;M Exp-Equipment Rental</v>
          </cell>
          <cell r="B564" t="str">
            <v>equiprental</v>
          </cell>
          <cell r="C564">
            <v>1.244E-2</v>
          </cell>
          <cell r="D564">
            <v>1.244E-2</v>
          </cell>
          <cell r="E564">
            <v>0</v>
          </cell>
          <cell r="F564">
            <v>0</v>
          </cell>
          <cell r="G564">
            <v>8.5970000000000005E-2</v>
          </cell>
        </row>
        <row r="565">
          <cell r="A565" t="str">
            <v>6759  ∙ GCR-R&amp;M Exp- Fire &amp; Safety Equip</v>
          </cell>
          <cell r="B565" t="str">
            <v>equipmain</v>
          </cell>
          <cell r="C565">
            <v>3.5907800000000001</v>
          </cell>
          <cell r="D565">
            <v>3.5907800000000001</v>
          </cell>
          <cell r="E565">
            <v>0</v>
          </cell>
          <cell r="F565">
            <v>0</v>
          </cell>
          <cell r="G565">
            <v>7.1326999999999998</v>
          </cell>
        </row>
        <row r="566">
          <cell r="A566" t="str">
            <v>6760  ∙ GCR-R&amp;M Exp  - Flooring/Tiles/Carpet</v>
          </cell>
          <cell r="B566" t="str">
            <v>equipmain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1.3604099999999999</v>
          </cell>
        </row>
        <row r="567">
          <cell r="A567" t="str">
            <v>6761  ∙ GCR-R&amp;M Exp- Fuel/Gas</v>
          </cell>
          <cell r="B567" t="str">
            <v>fuel</v>
          </cell>
          <cell r="C567">
            <v>0.91720000000000002</v>
          </cell>
          <cell r="D567">
            <v>0.91720000000000002</v>
          </cell>
          <cell r="E567">
            <v>0</v>
          </cell>
          <cell r="F567">
            <v>0</v>
          </cell>
          <cell r="G567">
            <v>0.17380000000000001</v>
          </cell>
        </row>
        <row r="568">
          <cell r="A568" t="str">
            <v>6762  ∙ GCR-R&amp;M Exp-Furniture/Fixt/Equip</v>
          </cell>
          <cell r="B568" t="str">
            <v>equipmain</v>
          </cell>
          <cell r="C568">
            <v>0.73560999999999999</v>
          </cell>
          <cell r="D568">
            <v>0.73560999999999999</v>
          </cell>
          <cell r="E568">
            <v>0</v>
          </cell>
          <cell r="F568">
            <v>0</v>
          </cell>
          <cell r="G568">
            <v>5.7560700000000002</v>
          </cell>
        </row>
        <row r="569">
          <cell r="A569" t="str">
            <v>6764  ∙ GCR-R&amp;M Exp-Grounds/Landscaping</v>
          </cell>
          <cell r="B569" t="str">
            <v>equipmain</v>
          </cell>
          <cell r="C569">
            <v>1.01281</v>
          </cell>
          <cell r="D569">
            <v>1.01281</v>
          </cell>
          <cell r="E569">
            <v>0</v>
          </cell>
          <cell r="F569">
            <v>0</v>
          </cell>
          <cell r="G569">
            <v>10.021039999999999</v>
          </cell>
        </row>
        <row r="570">
          <cell r="A570" t="str">
            <v>6765  ∙ GCR-R&amp;M Exp- HVAC Equipment</v>
          </cell>
          <cell r="B570" t="str">
            <v>equipmain</v>
          </cell>
          <cell r="C570">
            <v>1.4671400000000001</v>
          </cell>
          <cell r="D570">
            <v>1.4671400000000001</v>
          </cell>
          <cell r="E570">
            <v>0</v>
          </cell>
          <cell r="F570">
            <v>0</v>
          </cell>
          <cell r="G570">
            <v>0.33083000000000001</v>
          </cell>
        </row>
        <row r="571">
          <cell r="A571" t="str">
            <v>6768  ∙ GCR-R&amp;M Exp-Lights/Bulbs</v>
          </cell>
          <cell r="B571" t="str">
            <v>equipmain</v>
          </cell>
          <cell r="C571">
            <v>0.20501</v>
          </cell>
          <cell r="D571">
            <v>0.20501</v>
          </cell>
          <cell r="E571">
            <v>0</v>
          </cell>
          <cell r="F571">
            <v>0</v>
          </cell>
          <cell r="G571">
            <v>1.85819</v>
          </cell>
        </row>
        <row r="572">
          <cell r="A572" t="str">
            <v>6769  ∙ GCR-R&amp;M Exp-Locks/Keys</v>
          </cell>
          <cell r="B572" t="str">
            <v>equipmain</v>
          </cell>
          <cell r="C572">
            <v>0.19634000000000001</v>
          </cell>
          <cell r="D572">
            <v>0.19634000000000001</v>
          </cell>
          <cell r="E572">
            <v>0</v>
          </cell>
          <cell r="F572">
            <v>0</v>
          </cell>
          <cell r="G572">
            <v>0.68147000000000002</v>
          </cell>
        </row>
        <row r="573">
          <cell r="A573" t="str">
            <v>6771  ∙ GCR-R&amp;M Exp - Mileage/Auto Allowance</v>
          </cell>
          <cell r="B573" t="str">
            <v>wage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0.81764000000000003</v>
          </cell>
        </row>
        <row r="574">
          <cell r="A574" t="str">
            <v>6773  ∙ GCR-R&amp;M Exp- Operating Supplies</v>
          </cell>
          <cell r="B574" t="str">
            <v>rawmat</v>
          </cell>
          <cell r="C574">
            <v>2.2365599999999999</v>
          </cell>
          <cell r="D574">
            <v>2.2365599999999999</v>
          </cell>
          <cell r="E574">
            <v>0</v>
          </cell>
          <cell r="F574">
            <v>0</v>
          </cell>
          <cell r="G574">
            <v>3.8492600000000001</v>
          </cell>
        </row>
        <row r="575">
          <cell r="A575" t="str">
            <v>6774  ∙ GCR-R&amp;M Exp- Painting/Decorating</v>
          </cell>
          <cell r="B575" t="str">
            <v>otherexp</v>
          </cell>
          <cell r="C575">
            <v>0.40079999999999999</v>
          </cell>
          <cell r="D575">
            <v>0.40079999999999999</v>
          </cell>
          <cell r="E575">
            <v>0</v>
          </cell>
          <cell r="F575">
            <v>0</v>
          </cell>
          <cell r="G575">
            <v>2.2656800000000001</v>
          </cell>
        </row>
        <row r="576">
          <cell r="A576" t="str">
            <v>6775  ∙ GCR-R&amp;M Exp  - Phone/Telecomm</v>
          </cell>
          <cell r="B576" t="str">
            <v>comm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0.98382000000000003</v>
          </cell>
        </row>
        <row r="577">
          <cell r="A577" t="str">
            <v>6776 ∙ GCR-R&amp;M Exp- Plumbing</v>
          </cell>
          <cell r="B577" t="str">
            <v>equipmain</v>
          </cell>
          <cell r="C577">
            <v>0.6898200000000001</v>
          </cell>
          <cell r="D577">
            <v>0.6898200000000001</v>
          </cell>
          <cell r="E577">
            <v>0</v>
          </cell>
          <cell r="F577">
            <v>0</v>
          </cell>
          <cell r="G577">
            <v>7.0186299999999999</v>
          </cell>
        </row>
        <row r="578">
          <cell r="A578" t="str">
            <v>6778  ∙ GCR-R&amp;M Exp- Printing &amp; Staiona</v>
          </cell>
          <cell r="B578" t="str">
            <v>officeraw</v>
          </cell>
          <cell r="C578">
            <v>6.9129999999999997E-2</v>
          </cell>
          <cell r="D578">
            <v>6.9129999999999997E-2</v>
          </cell>
          <cell r="E578">
            <v>0</v>
          </cell>
          <cell r="F578">
            <v>0</v>
          </cell>
          <cell r="G578">
            <v>4.9450000000000001E-2</v>
          </cell>
        </row>
        <row r="579">
          <cell r="A579" t="str">
            <v>6780  ∙ GCR-R&amp;M Exp-Signs</v>
          </cell>
          <cell r="B579" t="str">
            <v>equipmain</v>
          </cell>
          <cell r="C579">
            <v>0.51664999999999994</v>
          </cell>
          <cell r="D579">
            <v>0.51664999999999994</v>
          </cell>
          <cell r="E579">
            <v>0</v>
          </cell>
          <cell r="F579">
            <v>0</v>
          </cell>
          <cell r="G579">
            <v>8.5400000000000007E-3</v>
          </cell>
        </row>
        <row r="580">
          <cell r="A580" t="str">
            <v>6782  ∙ GCR-R&amp;M Exp-Swimming Pool</v>
          </cell>
          <cell r="B580" t="str">
            <v>equipmain</v>
          </cell>
          <cell r="C580">
            <v>4.2858900000000002</v>
          </cell>
          <cell r="D580">
            <v>4.2858900000000002</v>
          </cell>
          <cell r="E580">
            <v>0</v>
          </cell>
          <cell r="F580">
            <v>0</v>
          </cell>
          <cell r="G580">
            <v>3.75665</v>
          </cell>
        </row>
        <row r="581">
          <cell r="A581" t="str">
            <v>6784  ∙ GCR-R&amp;M Exp- Television Maintena</v>
          </cell>
          <cell r="B581" t="str">
            <v>equipmain</v>
          </cell>
          <cell r="C581">
            <v>0.44311</v>
          </cell>
          <cell r="D581">
            <v>0.44311</v>
          </cell>
          <cell r="E581">
            <v>0</v>
          </cell>
          <cell r="F581">
            <v>0</v>
          </cell>
          <cell r="G581">
            <v>0.34777999999999998</v>
          </cell>
        </row>
        <row r="582">
          <cell r="A582" t="str">
            <v>6785  ∙ GCR-R&amp;M Exp- Tools/Maint Equipme</v>
          </cell>
          <cell r="B582" t="str">
            <v>equipmain</v>
          </cell>
          <cell r="C582">
            <v>1.1903299999999999</v>
          </cell>
          <cell r="D582">
            <v>1.1903299999999999</v>
          </cell>
          <cell r="E582">
            <v>0</v>
          </cell>
          <cell r="F582">
            <v>0</v>
          </cell>
          <cell r="G582">
            <v>2.0695200000000002</v>
          </cell>
        </row>
        <row r="583">
          <cell r="A583" t="str">
            <v>6787  ∙ GCR-R&amp;M Exp- Uniform</v>
          </cell>
          <cell r="B583" t="str">
            <v>otherexp</v>
          </cell>
          <cell r="C583">
            <v>0.19127000000000002</v>
          </cell>
          <cell r="D583">
            <v>0.19127000000000002</v>
          </cell>
          <cell r="E583">
            <v>79.987480000000005</v>
          </cell>
          <cell r="F583">
            <v>0</v>
          </cell>
          <cell r="G583">
            <v>0.21126</v>
          </cell>
        </row>
        <row r="584">
          <cell r="A584" t="str">
            <v>6788  ∙ GCR-R&amp;M Exp- Vehicle Repairs</v>
          </cell>
          <cell r="B584" t="str">
            <v>vehmain</v>
          </cell>
          <cell r="C584">
            <v>0.32095000000000001</v>
          </cell>
          <cell r="D584">
            <v>0.32095000000000001</v>
          </cell>
          <cell r="E584">
            <v>0</v>
          </cell>
          <cell r="F584">
            <v>0</v>
          </cell>
          <cell r="G584">
            <v>3.4133300000000002</v>
          </cell>
        </row>
        <row r="585">
          <cell r="A585" t="str">
            <v>6790  ∙ GCR-R&amp;M Exp- Waste Removal</v>
          </cell>
          <cell r="B585" t="str">
            <v>equipmain</v>
          </cell>
          <cell r="C585">
            <v>2.2765599999999999</v>
          </cell>
          <cell r="D585">
            <v>2.2765599999999999</v>
          </cell>
          <cell r="E585">
            <v>0</v>
          </cell>
          <cell r="F585">
            <v>0</v>
          </cell>
          <cell r="G585">
            <v>3.10378</v>
          </cell>
        </row>
        <row r="586">
          <cell r="A586" t="str">
            <v>6791  ∙ GCR-R&amp;M Exp- Work Permit Fees</v>
          </cell>
          <cell r="B586" t="str">
            <v>permit</v>
          </cell>
          <cell r="C586">
            <v>0.76679999999999993</v>
          </cell>
          <cell r="D586">
            <v>0.76679999999999993</v>
          </cell>
          <cell r="E586">
            <v>1.0101100000000001</v>
          </cell>
          <cell r="F586">
            <v>0</v>
          </cell>
          <cell r="G586">
            <v>0.92981000000000003</v>
          </cell>
        </row>
        <row r="587">
          <cell r="A587" t="str">
            <v xml:space="preserve">Total 6750 ∙ Repairs and Maintenance Exp GCR </v>
          </cell>
          <cell r="B587">
            <v>0</v>
          </cell>
          <cell r="C587">
            <v>31.600650000000002</v>
          </cell>
          <cell r="D587">
            <v>31.600650000000002</v>
          </cell>
          <cell r="E587">
            <v>80.997590000000002</v>
          </cell>
          <cell r="F587">
            <v>0</v>
          </cell>
          <cell r="G587">
            <v>96.125229999999974</v>
          </cell>
        </row>
        <row r="588">
          <cell r="A588" t="str">
            <v>6900  ∙ Utilities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6901  ∙  Utility-Phone/Telecommunicat</v>
          </cell>
          <cell r="B589" t="str">
            <v>comm</v>
          </cell>
          <cell r="C589">
            <v>13.65901</v>
          </cell>
          <cell r="D589">
            <v>13.65901</v>
          </cell>
          <cell r="E589">
            <v>0</v>
          </cell>
          <cell r="F589">
            <v>0</v>
          </cell>
          <cell r="G589">
            <v>7.45289</v>
          </cell>
        </row>
        <row r="590">
          <cell r="A590" t="str">
            <v>6903  ∙  Utility-Electricity</v>
          </cell>
          <cell r="B590" t="str">
            <v>elec</v>
          </cell>
          <cell r="C590">
            <v>318.54590000000002</v>
          </cell>
          <cell r="D590">
            <v>318.54590000000002</v>
          </cell>
          <cell r="E590">
            <v>0</v>
          </cell>
          <cell r="F590">
            <v>0</v>
          </cell>
          <cell r="G590">
            <v>319.27251000000001</v>
          </cell>
        </row>
        <row r="591">
          <cell r="A591" t="str">
            <v xml:space="preserve">6904  ∙  Utility- Water </v>
          </cell>
          <cell r="B591" t="str">
            <v>water</v>
          </cell>
          <cell r="C591">
            <v>100.04644999999999</v>
          </cell>
          <cell r="D591">
            <v>100.04644999999999</v>
          </cell>
          <cell r="E591">
            <v>0</v>
          </cell>
          <cell r="F591">
            <v>0</v>
          </cell>
          <cell r="G591">
            <v>123.41439</v>
          </cell>
        </row>
        <row r="592">
          <cell r="A592" t="str">
            <v>6905  ∙  Utility- Sewer</v>
          </cell>
          <cell r="B592" t="str">
            <v>water</v>
          </cell>
          <cell r="C592">
            <v>36.207709999999999</v>
          </cell>
          <cell r="D592">
            <v>36.207709999999999</v>
          </cell>
          <cell r="E592">
            <v>0</v>
          </cell>
          <cell r="F592">
            <v>0</v>
          </cell>
          <cell r="G592">
            <v>28.258209999999998</v>
          </cell>
        </row>
        <row r="593">
          <cell r="A593" t="str">
            <v xml:space="preserve">  ∙  Utility- Sewer</v>
          </cell>
          <cell r="B593" t="str">
            <v>otherexp</v>
          </cell>
          <cell r="C593">
            <v>0</v>
          </cell>
          <cell r="D593">
            <v>0</v>
          </cell>
          <cell r="E593">
            <v>470.29854</v>
          </cell>
          <cell r="F593">
            <v>0</v>
          </cell>
          <cell r="G593">
            <v>0</v>
          </cell>
        </row>
        <row r="594">
          <cell r="A594" t="str">
            <v xml:space="preserve">Total 6900 ∙ Utilities </v>
          </cell>
          <cell r="B594">
            <v>0</v>
          </cell>
          <cell r="C594">
            <v>468.45907</v>
          </cell>
          <cell r="D594">
            <v>468.45907</v>
          </cell>
          <cell r="E594">
            <v>470.29854</v>
          </cell>
          <cell r="F594">
            <v>0</v>
          </cell>
          <cell r="G594">
            <v>478.39800000000008</v>
          </cell>
        </row>
        <row r="595">
          <cell r="A595" t="str">
            <v xml:space="preserve">6950 ∙ Utilities  GCR 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 xml:space="preserve">6951 ∙ GCR Utilities -Phone/Telecommuni </v>
          </cell>
          <cell r="B596" t="str">
            <v>comm</v>
          </cell>
          <cell r="C596">
            <v>6.5466300000000004</v>
          </cell>
          <cell r="D596">
            <v>6.5466300000000004</v>
          </cell>
          <cell r="E596">
            <v>0</v>
          </cell>
          <cell r="F596">
            <v>0</v>
          </cell>
          <cell r="G596">
            <v>3.5520399999999999</v>
          </cell>
        </row>
        <row r="597">
          <cell r="A597" t="str">
            <v>6953 ∙  GCR-Utilities-Electricity</v>
          </cell>
          <cell r="B597" t="str">
            <v>elec</v>
          </cell>
          <cell r="C597">
            <v>152.67582000000002</v>
          </cell>
          <cell r="D597">
            <v>152.67582000000002</v>
          </cell>
          <cell r="E597">
            <v>0</v>
          </cell>
          <cell r="F597">
            <v>0</v>
          </cell>
          <cell r="G597">
            <v>152.00557000000001</v>
          </cell>
        </row>
        <row r="598">
          <cell r="A598" t="str">
            <v>6954 ∙  GCR-Utilities-Water</v>
          </cell>
          <cell r="B598" t="str">
            <v>water</v>
          </cell>
          <cell r="C598">
            <v>47.951269999999994</v>
          </cell>
          <cell r="D598">
            <v>47.951269999999994</v>
          </cell>
          <cell r="E598">
            <v>0</v>
          </cell>
          <cell r="F598">
            <v>0</v>
          </cell>
          <cell r="G598">
            <v>58.628129999999999</v>
          </cell>
        </row>
        <row r="599">
          <cell r="A599" t="str">
            <v>6955 ∙  GCR-Utilities-Sewer</v>
          </cell>
          <cell r="B599" t="str">
            <v>water</v>
          </cell>
          <cell r="C599">
            <v>17.354009999999999</v>
          </cell>
          <cell r="D599">
            <v>17.354009999999999</v>
          </cell>
          <cell r="E599">
            <v>0</v>
          </cell>
          <cell r="F599">
            <v>0</v>
          </cell>
          <cell r="G599">
            <v>13.43641</v>
          </cell>
        </row>
        <row r="600">
          <cell r="A600" t="str">
            <v xml:space="preserve">  ∙  Utility- Sewer</v>
          </cell>
          <cell r="B600" t="str">
            <v>otherexp</v>
          </cell>
          <cell r="C600">
            <v>0</v>
          </cell>
          <cell r="D600">
            <v>0</v>
          </cell>
          <cell r="E600">
            <v>221.44821999999999</v>
          </cell>
          <cell r="F600">
            <v>0</v>
          </cell>
          <cell r="G600">
            <v>0</v>
          </cell>
        </row>
        <row r="601">
          <cell r="A601" t="str">
            <v xml:space="preserve">Total  6950 ∙ Utilities GCR </v>
          </cell>
          <cell r="B601">
            <v>0</v>
          </cell>
          <cell r="C601">
            <v>224.52773000000002</v>
          </cell>
          <cell r="D601">
            <v>224.52773000000002</v>
          </cell>
          <cell r="E601">
            <v>0</v>
          </cell>
          <cell r="F601">
            <v>0</v>
          </cell>
          <cell r="G601">
            <v>227.62215</v>
          </cell>
        </row>
        <row r="602">
          <cell r="A602" t="str">
            <v>8601 ∙  Management fees</v>
          </cell>
          <cell r="B602" t="str">
            <v>otherexp</v>
          </cell>
          <cell r="C602">
            <v>0</v>
          </cell>
          <cell r="D602">
            <v>0</v>
          </cell>
          <cell r="E602">
            <v>117.9225</v>
          </cell>
          <cell r="F602">
            <v>0</v>
          </cell>
          <cell r="G602">
            <v>123.32872</v>
          </cell>
        </row>
        <row r="603">
          <cell r="A603" t="str">
            <v>8600 ∙ Insurance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8601 ∙  General Liability Insurance</v>
          </cell>
          <cell r="B604" t="str">
            <v>insur</v>
          </cell>
          <cell r="C604">
            <v>187.35422</v>
          </cell>
          <cell r="D604">
            <v>187.35422</v>
          </cell>
          <cell r="E604">
            <v>156.99020999999999</v>
          </cell>
          <cell r="F604">
            <v>0</v>
          </cell>
          <cell r="G604">
            <v>128.10728</v>
          </cell>
        </row>
        <row r="605">
          <cell r="A605" t="str">
            <v>Total 8600 ∙  Insurance</v>
          </cell>
          <cell r="B605">
            <v>0</v>
          </cell>
          <cell r="C605">
            <v>187.35422</v>
          </cell>
          <cell r="D605">
            <v>187.35422</v>
          </cell>
          <cell r="E605">
            <v>156.99020999999999</v>
          </cell>
          <cell r="F605">
            <v>0</v>
          </cell>
          <cell r="G605">
            <v>128.10728</v>
          </cell>
        </row>
        <row r="606">
          <cell r="A606" t="str">
            <v>8650 ∙  Insurance GCR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8651 ∙  GCR-Insurance-General Liability</v>
          </cell>
          <cell r="B607" t="str">
            <v>insur</v>
          </cell>
          <cell r="C607">
            <v>89.797020000000003</v>
          </cell>
          <cell r="D607">
            <v>89.797020000000003</v>
          </cell>
          <cell r="E607">
            <v>94.701849999999993</v>
          </cell>
          <cell r="F607">
            <v>0</v>
          </cell>
          <cell r="G607">
            <v>98.183980000000005</v>
          </cell>
        </row>
        <row r="608">
          <cell r="A608" t="str">
            <v>Total 8650 ∙  Insurance GCR</v>
          </cell>
          <cell r="B608">
            <v>0</v>
          </cell>
          <cell r="C608">
            <v>89.797020000000003</v>
          </cell>
          <cell r="D608">
            <v>89.797020000000003</v>
          </cell>
          <cell r="E608">
            <v>94.701849999999993</v>
          </cell>
          <cell r="F608">
            <v>0</v>
          </cell>
          <cell r="G608">
            <v>98.183980000000005</v>
          </cell>
        </row>
        <row r="609">
          <cell r="A609" t="str">
            <v>Total Expense</v>
          </cell>
          <cell r="B609">
            <v>0</v>
          </cell>
          <cell r="C609">
            <v>3121.0366300000001</v>
          </cell>
          <cell r="D609">
            <v>3121.0366300000001</v>
          </cell>
          <cell r="E609">
            <v>0</v>
          </cell>
          <cell r="F609">
            <v>0</v>
          </cell>
          <cell r="G609">
            <v>4114.6474299999991</v>
          </cell>
          <cell r="H609">
            <v>4056.2332000000001</v>
          </cell>
        </row>
        <row r="610">
          <cell r="A610" t="str">
            <v>Net Ordinary Income</v>
          </cell>
          <cell r="B610">
            <v>0</v>
          </cell>
          <cell r="C610">
            <v>396.42659999999995</v>
          </cell>
          <cell r="D610">
            <v>396.42659999999995</v>
          </cell>
          <cell r="E610">
            <v>0</v>
          </cell>
          <cell r="F610">
            <v>0</v>
          </cell>
          <cell r="G610">
            <v>1322.5653200000015</v>
          </cell>
          <cell r="H610">
            <v>58.414229999998952</v>
          </cell>
        </row>
        <row r="611">
          <cell r="A611" t="str">
            <v>Other Income/Expense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Other Expense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8800 ∙  Interest Expense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8801 ∙ Mortgage CNB</v>
          </cell>
          <cell r="B614" t="str">
            <v>intexp</v>
          </cell>
          <cell r="C614">
            <v>178.84564</v>
          </cell>
          <cell r="D614">
            <v>178.84564</v>
          </cell>
          <cell r="E614">
            <v>183.42637999999999</v>
          </cell>
          <cell r="F614">
            <v>0</v>
          </cell>
          <cell r="G614">
            <v>270.45882</v>
          </cell>
        </row>
        <row r="615">
          <cell r="A615" t="str">
            <v xml:space="preserve">Total 8800 ∙  Interest Expense </v>
          </cell>
          <cell r="B615">
            <v>0</v>
          </cell>
          <cell r="C615">
            <v>178.84564</v>
          </cell>
          <cell r="D615">
            <v>178.84564</v>
          </cell>
          <cell r="E615">
            <v>183.42637999999999</v>
          </cell>
          <cell r="F615">
            <v>0</v>
          </cell>
          <cell r="G615">
            <v>270.45882</v>
          </cell>
        </row>
        <row r="616">
          <cell r="A616" t="str">
            <v>8830 ∙  Interest Expense GCR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8831 ∙  GCR-Interest Exp-Mortgage CNB</v>
          </cell>
          <cell r="B617" t="str">
            <v>intexp</v>
          </cell>
          <cell r="C617">
            <v>85.718910000000008</v>
          </cell>
          <cell r="D617">
            <v>85.718910000000008</v>
          </cell>
          <cell r="E617">
            <v>87.784779999999998</v>
          </cell>
          <cell r="F617">
            <v>0</v>
          </cell>
          <cell r="G617">
            <v>128.20140000000001</v>
          </cell>
        </row>
        <row r="618">
          <cell r="A618" t="str">
            <v>Total 8830 ∙  Interest Expense GCR</v>
          </cell>
          <cell r="B618">
            <v>0</v>
          </cell>
          <cell r="C618">
            <v>85.718910000000008</v>
          </cell>
          <cell r="D618">
            <v>85.718910000000008</v>
          </cell>
          <cell r="E618">
            <v>87.784779999999998</v>
          </cell>
          <cell r="F618">
            <v>0</v>
          </cell>
          <cell r="G618">
            <v>128.20140000000001</v>
          </cell>
        </row>
        <row r="619">
          <cell r="A619" t="str">
            <v>8870 ∙ Managing Directors fees</v>
          </cell>
          <cell r="B619" t="str">
            <v>wage</v>
          </cell>
          <cell r="C619">
            <v>0</v>
          </cell>
          <cell r="D619">
            <v>0</v>
          </cell>
          <cell r="E619">
            <v>147.6</v>
          </cell>
          <cell r="F619">
            <v>0</v>
          </cell>
          <cell r="G619">
            <v>110.7</v>
          </cell>
        </row>
        <row r="620">
          <cell r="A620" t="str">
            <v>8870 ∙  ROI-Real Estate</v>
          </cell>
          <cell r="B620" t="str">
            <v>intexp</v>
          </cell>
          <cell r="C620">
            <v>12.1975</v>
          </cell>
          <cell r="D620">
            <v>12.1975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8872 ∙  Extraordinary legal fees</v>
          </cell>
          <cell r="B621" t="str">
            <v>otherexp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42.256439999999998</v>
          </cell>
        </row>
        <row r="622">
          <cell r="A622" t="str">
            <v>8875 ∙  GF</v>
          </cell>
          <cell r="B622" t="str">
            <v>otherexp</v>
          </cell>
          <cell r="C622">
            <v>66.5184</v>
          </cell>
          <cell r="D622">
            <v>66.5184</v>
          </cell>
          <cell r="E622">
            <v>69.281800000000004</v>
          </cell>
          <cell r="F622">
            <v>0</v>
          </cell>
          <cell r="G622">
            <v>57.695950000000003</v>
          </cell>
        </row>
        <row r="623">
          <cell r="A623" t="str">
            <v>8876 ∙  GCR-GF</v>
          </cell>
          <cell r="B623" t="str">
            <v>otherexp</v>
          </cell>
          <cell r="C623">
            <v>31.881599999999999</v>
          </cell>
          <cell r="D623">
            <v>31.881599999999999</v>
          </cell>
          <cell r="E623">
            <v>32.603200000000001</v>
          </cell>
          <cell r="F623">
            <v>0</v>
          </cell>
          <cell r="G623">
            <v>27.271629999999998</v>
          </cell>
        </row>
        <row r="624">
          <cell r="A624" t="str">
            <v>Total Other Expense</v>
          </cell>
          <cell r="B624">
            <v>0</v>
          </cell>
          <cell r="C624">
            <v>375.16204999999997</v>
          </cell>
          <cell r="D624">
            <v>375.16204999999997</v>
          </cell>
          <cell r="E624">
            <v>520.69615999999996</v>
          </cell>
          <cell r="F624">
            <v>0</v>
          </cell>
          <cell r="G624">
            <v>636.58424000000002</v>
          </cell>
        </row>
        <row r="625">
          <cell r="A625" t="str">
            <v xml:space="preserve">Net Other Income </v>
          </cell>
          <cell r="B625">
            <v>0</v>
          </cell>
          <cell r="C625">
            <v>-375.16204999999997</v>
          </cell>
          <cell r="D625">
            <v>-375.16204999999997</v>
          </cell>
          <cell r="E625">
            <v>520.69615999999996</v>
          </cell>
          <cell r="F625">
            <v>0</v>
          </cell>
          <cell r="G625">
            <v>0</v>
          </cell>
        </row>
        <row r="626">
          <cell r="A626" t="str">
            <v>Net Income</v>
          </cell>
          <cell r="C626">
            <v>21.26454</v>
          </cell>
          <cell r="D626">
            <v>21.26454</v>
          </cell>
          <cell r="E626">
            <v>555.45443999999998</v>
          </cell>
          <cell r="F626">
            <v>0</v>
          </cell>
          <cell r="G626">
            <v>685.9810800000015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112-SUT"/>
      <sheetName val="Sheet1"/>
      <sheetName val="SA_GC"/>
      <sheetName val="CIIB"/>
      <sheetName val="1180-ERA"/>
      <sheetName val="1180-FinStat-ERA"/>
      <sheetName val="4163-SIAHDC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  <sheetName val="F22-SUT"/>
    </sheetNames>
    <sheetDataSet>
      <sheetData sheetId="0"/>
      <sheetData sheetId="1"/>
      <sheetData sheetId="2"/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 t="str">
            <v>2007(rev)</v>
          </cell>
          <cell r="I8">
            <v>2008</v>
          </cell>
        </row>
        <row r="9">
          <cell r="C9" t="str">
            <v>Revenue</v>
          </cell>
        </row>
        <row r="10">
          <cell r="B10">
            <v>46001</v>
          </cell>
          <cell r="C10" t="str">
            <v>..Outputs Sold to EXCO.....</v>
          </cell>
          <cell r="D10" t="str">
            <v>govgrant</v>
          </cell>
          <cell r="F10">
            <v>329.87508000000003</v>
          </cell>
          <cell r="G10">
            <v>507.61096000000003</v>
          </cell>
          <cell r="H10">
            <v>507.61096000000003</v>
          </cell>
          <cell r="I10">
            <v>810</v>
          </cell>
        </row>
        <row r="12">
          <cell r="C12" t="str">
            <v>Total Revenue By Account</v>
          </cell>
          <cell r="E12">
            <v>0</v>
          </cell>
          <cell r="F12">
            <v>329.87508000000003</v>
          </cell>
          <cell r="G12">
            <v>507.61096000000003</v>
          </cell>
          <cell r="H12">
            <v>507.61096000000003</v>
          </cell>
          <cell r="I12">
            <v>810</v>
          </cell>
        </row>
        <row r="14">
          <cell r="C14" t="str">
            <v>Expenses</v>
          </cell>
        </row>
        <row r="15">
          <cell r="B15">
            <v>50011</v>
          </cell>
          <cell r="C15" t="str">
            <v>..Basic Salary.....</v>
          </cell>
          <cell r="D15" t="str">
            <v>wages</v>
          </cell>
          <cell r="F15">
            <v>135.17099999999999</v>
          </cell>
          <cell r="G15">
            <v>178.47504000000001</v>
          </cell>
          <cell r="H15">
            <v>178.47504000000001</v>
          </cell>
          <cell r="I15">
            <v>331.86200000000002</v>
          </cell>
        </row>
        <row r="16">
          <cell r="B16">
            <v>50021</v>
          </cell>
          <cell r="C16" t="str">
            <v>..Special Allowances.....</v>
          </cell>
          <cell r="D16" t="str">
            <v>wages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50072</v>
          </cell>
          <cell r="C17" t="str">
            <v>..Employee Health Care</v>
          </cell>
          <cell r="D17" t="str">
            <v>oli</v>
          </cell>
          <cell r="F17">
            <v>0</v>
          </cell>
          <cell r="G17">
            <v>19.5</v>
          </cell>
          <cell r="H17">
            <v>19.5</v>
          </cell>
          <cell r="I17">
            <v>0</v>
          </cell>
        </row>
        <row r="18">
          <cell r="B18">
            <v>50083</v>
          </cell>
          <cell r="C18" t="str">
            <v>..Pension Contribution -</v>
          </cell>
          <cell r="D18" t="str">
            <v>wages</v>
          </cell>
          <cell r="F18">
            <v>17.571960000000001</v>
          </cell>
          <cell r="G18">
            <v>24.11196</v>
          </cell>
          <cell r="H18">
            <v>24.11196</v>
          </cell>
          <cell r="I18">
            <v>0</v>
          </cell>
        </row>
        <row r="19">
          <cell r="B19">
            <v>50224</v>
          </cell>
          <cell r="C19" t="str">
            <v>..Official Travel -</v>
          </cell>
          <cell r="D19" t="str">
            <v>transport</v>
          </cell>
          <cell r="F19">
            <v>5.4999599999999997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50228</v>
          </cell>
          <cell r="C20" t="str">
            <v>..Subsistence/Hotel</v>
          </cell>
          <cell r="D20" t="str">
            <v>input</v>
          </cell>
          <cell r="F20">
            <v>0</v>
          </cell>
          <cell r="G20">
            <v>10.5</v>
          </cell>
          <cell r="H20">
            <v>10.5</v>
          </cell>
          <cell r="I20">
            <v>0</v>
          </cell>
        </row>
        <row r="21">
          <cell r="B21">
            <v>50229</v>
          </cell>
          <cell r="C21" t="str">
            <v>..Training.....</v>
          </cell>
          <cell r="D21" t="str">
            <v>input</v>
          </cell>
          <cell r="F21">
            <v>5.4999599999999997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50964</v>
          </cell>
          <cell r="C22" t="str">
            <v>..Paper and Printing</v>
          </cell>
          <cell r="D22" t="str">
            <v>input</v>
          </cell>
          <cell r="F22">
            <v>0</v>
          </cell>
          <cell r="G22">
            <v>5.0000400000000003</v>
          </cell>
          <cell r="H22">
            <v>5.0000400000000003</v>
          </cell>
          <cell r="I22">
            <v>0</v>
          </cell>
        </row>
        <row r="23">
          <cell r="B23">
            <v>51001</v>
          </cell>
          <cell r="C23" t="str">
            <v>..Office Supplies -</v>
          </cell>
          <cell r="D23" t="str">
            <v>input</v>
          </cell>
          <cell r="F23">
            <v>2.4</v>
          </cell>
          <cell r="G23">
            <v>0.99996000000000007</v>
          </cell>
          <cell r="H23">
            <v>0.99996000000000007</v>
          </cell>
          <cell r="I23">
            <v>350.238</v>
          </cell>
        </row>
        <row r="24">
          <cell r="B24">
            <v>51079</v>
          </cell>
          <cell r="C24" t="str">
            <v>..Miscellaneous Supplies.....</v>
          </cell>
          <cell r="D24" t="str">
            <v>input</v>
          </cell>
          <cell r="F24">
            <v>2.0000399999999998</v>
          </cell>
          <cell r="G24">
            <v>2.0000399999999998</v>
          </cell>
          <cell r="H24">
            <v>2.0000399999999998</v>
          </cell>
          <cell r="I24">
            <v>0</v>
          </cell>
        </row>
        <row r="25">
          <cell r="B25">
            <v>51405</v>
          </cell>
          <cell r="C25" t="str">
            <v>..Electricity.....</v>
          </cell>
          <cell r="D25" t="str">
            <v>utilities</v>
          </cell>
          <cell r="F25">
            <v>9</v>
          </cell>
          <cell r="G25">
            <v>9</v>
          </cell>
          <cell r="H25">
            <v>9</v>
          </cell>
          <cell r="I25">
            <v>0</v>
          </cell>
        </row>
        <row r="26">
          <cell r="B26">
            <v>51430</v>
          </cell>
          <cell r="C26" t="str">
            <v>..Telephone Charges.....</v>
          </cell>
          <cell r="D26" t="str">
            <v>input</v>
          </cell>
          <cell r="F26">
            <v>12</v>
          </cell>
          <cell r="G26">
            <v>12</v>
          </cell>
          <cell r="H26">
            <v>12</v>
          </cell>
          <cell r="I26">
            <v>0</v>
          </cell>
        </row>
        <row r="27">
          <cell r="B27">
            <v>54227</v>
          </cell>
          <cell r="C27" t="str">
            <v>..Bank Charges.....</v>
          </cell>
          <cell r="D27" t="str">
            <v>finance</v>
          </cell>
          <cell r="F27">
            <v>0.6</v>
          </cell>
          <cell r="G27">
            <v>0.6</v>
          </cell>
          <cell r="H27">
            <v>0.6</v>
          </cell>
          <cell r="I27">
            <v>0</v>
          </cell>
        </row>
        <row r="28">
          <cell r="B28">
            <v>54252</v>
          </cell>
          <cell r="C28" t="str">
            <v>..Audit Services.....</v>
          </cell>
          <cell r="D28" t="str">
            <v>input</v>
          </cell>
          <cell r="F28">
            <v>15</v>
          </cell>
          <cell r="G28">
            <v>13.5</v>
          </cell>
          <cell r="H28">
            <v>13.5</v>
          </cell>
          <cell r="I28">
            <v>0</v>
          </cell>
        </row>
        <row r="29">
          <cell r="B29">
            <v>54256</v>
          </cell>
          <cell r="C29" t="str">
            <v>..Professional Fees.....</v>
          </cell>
          <cell r="D29" t="str">
            <v>input</v>
          </cell>
          <cell r="F29">
            <v>61.14696</v>
          </cell>
          <cell r="G29">
            <v>181</v>
          </cell>
          <cell r="H29">
            <v>181</v>
          </cell>
          <cell r="I29">
            <v>0</v>
          </cell>
        </row>
        <row r="30">
          <cell r="B30">
            <v>54264</v>
          </cell>
          <cell r="C30" t="str">
            <v>..Legal Fees.....</v>
          </cell>
          <cell r="D30" t="str">
            <v>input</v>
          </cell>
          <cell r="F30">
            <v>6</v>
          </cell>
          <cell r="G30">
            <v>7.5</v>
          </cell>
          <cell r="H30">
            <v>7.5</v>
          </cell>
          <cell r="I30">
            <v>0</v>
          </cell>
        </row>
        <row r="31">
          <cell r="B31">
            <v>54304</v>
          </cell>
          <cell r="C31" t="str">
            <v>..Mail Courier Service.....</v>
          </cell>
          <cell r="D31" t="str">
            <v>input</v>
          </cell>
          <cell r="F31">
            <v>3</v>
          </cell>
          <cell r="G31">
            <v>3</v>
          </cell>
          <cell r="H31">
            <v>3</v>
          </cell>
          <cell r="I31">
            <v>0</v>
          </cell>
        </row>
        <row r="32">
          <cell r="B32">
            <v>54320</v>
          </cell>
          <cell r="C32" t="str">
            <v>..Maintenance - Office</v>
          </cell>
          <cell r="D32" t="str">
            <v>input</v>
          </cell>
          <cell r="F32">
            <v>0.99996000000000007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54321</v>
          </cell>
          <cell r="C33" t="str">
            <v>..Maintenance/Repair -</v>
          </cell>
          <cell r="D33" t="str">
            <v>input</v>
          </cell>
          <cell r="F33">
            <v>0</v>
          </cell>
          <cell r="G33">
            <v>0.99996000000000007</v>
          </cell>
          <cell r="H33">
            <v>0.99996000000000007</v>
          </cell>
          <cell r="I33">
            <v>0</v>
          </cell>
        </row>
        <row r="34">
          <cell r="B34">
            <v>54428</v>
          </cell>
          <cell r="C34" t="str">
            <v>..Miscellaneous.....</v>
          </cell>
          <cell r="D34" t="str">
            <v>input</v>
          </cell>
          <cell r="F34">
            <v>2.4999600000000002</v>
          </cell>
          <cell r="G34">
            <v>2.4999600000000002</v>
          </cell>
          <cell r="H34">
            <v>2.4999600000000002</v>
          </cell>
          <cell r="I34">
            <v>0</v>
          </cell>
        </row>
        <row r="35">
          <cell r="B35">
            <v>54935</v>
          </cell>
          <cell r="C35" t="str">
            <v>..Other Training.....</v>
          </cell>
          <cell r="D35" t="str">
            <v>input</v>
          </cell>
          <cell r="F35">
            <v>0</v>
          </cell>
          <cell r="G35">
            <v>10.5</v>
          </cell>
          <cell r="H35">
            <v>10.5</v>
          </cell>
          <cell r="I35">
            <v>0</v>
          </cell>
        </row>
        <row r="36">
          <cell r="B36">
            <v>57277</v>
          </cell>
          <cell r="C36" t="str">
            <v>..Insurance - Buildings.....</v>
          </cell>
          <cell r="D36" t="str">
            <v>finance</v>
          </cell>
          <cell r="F36">
            <v>2.0000399999999998</v>
          </cell>
          <cell r="G36">
            <v>0.61403999999999992</v>
          </cell>
          <cell r="H36">
            <v>0.61403999999999992</v>
          </cell>
          <cell r="I36">
            <v>0</v>
          </cell>
        </row>
        <row r="37">
          <cell r="B37">
            <v>57286</v>
          </cell>
          <cell r="C37" t="str">
            <v>..Insurance - Health.....</v>
          </cell>
          <cell r="D37" t="str">
            <v>oli</v>
          </cell>
          <cell r="F37">
            <v>9.69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58001</v>
          </cell>
          <cell r="C38" t="str">
            <v>..Lease of Sites or</v>
          </cell>
          <cell r="D38" t="str">
            <v>rentpay</v>
          </cell>
          <cell r="F38">
            <v>18.648</v>
          </cell>
          <cell r="G38">
            <v>18.648</v>
          </cell>
          <cell r="H38">
            <v>18.648</v>
          </cell>
          <cell r="I38">
            <v>0</v>
          </cell>
        </row>
        <row r="39">
          <cell r="B39">
            <v>60009</v>
          </cell>
          <cell r="C39" t="str">
            <v>..Depreciation Computer</v>
          </cell>
          <cell r="D39" t="str">
            <v>dep</v>
          </cell>
          <cell r="F39">
            <v>1.69296</v>
          </cell>
          <cell r="G39">
            <v>4.4459999999999997</v>
          </cell>
          <cell r="H39">
            <v>4.4459999999999997</v>
          </cell>
          <cell r="I39">
            <v>0</v>
          </cell>
        </row>
        <row r="40">
          <cell r="B40">
            <v>60011</v>
          </cell>
          <cell r="C40" t="str">
            <v>..Depreciation Office</v>
          </cell>
          <cell r="D40" t="str">
            <v>dep</v>
          </cell>
          <cell r="F40">
            <v>0.55296000000000001</v>
          </cell>
          <cell r="G40">
            <v>2.5400399999999999</v>
          </cell>
          <cell r="H40">
            <v>2.5400399999999999</v>
          </cell>
          <cell r="I40">
            <v>0</v>
          </cell>
        </row>
        <row r="41">
          <cell r="B41">
            <v>60012</v>
          </cell>
          <cell r="C41" t="str">
            <v>..Depreciation Other Plant</v>
          </cell>
          <cell r="D41" t="str">
            <v>dep</v>
          </cell>
          <cell r="F41">
            <v>3.90096</v>
          </cell>
          <cell r="G41">
            <v>0</v>
          </cell>
          <cell r="H41">
            <v>0</v>
          </cell>
          <cell r="I41">
            <v>8.1059999999999999</v>
          </cell>
        </row>
        <row r="42">
          <cell r="B42">
            <v>60013</v>
          </cell>
          <cell r="C42" t="str">
            <v>..Depreciation Other</v>
          </cell>
          <cell r="D42" t="str">
            <v>dep</v>
          </cell>
          <cell r="F42">
            <v>0</v>
          </cell>
          <cell r="G42">
            <v>0.17604</v>
          </cell>
          <cell r="H42">
            <v>0.17604</v>
          </cell>
          <cell r="I42">
            <v>0</v>
          </cell>
        </row>
        <row r="44">
          <cell r="C44" t="str">
            <v>Total Expense By Account</v>
          </cell>
          <cell r="E44">
            <v>0</v>
          </cell>
          <cell r="F44">
            <v>329.87471999999997</v>
          </cell>
          <cell r="G44">
            <v>507.61108000000002</v>
          </cell>
          <cell r="H44">
            <v>507.61108000000002</v>
          </cell>
          <cell r="I44">
            <v>690.20600000000002</v>
          </cell>
        </row>
      </sheetData>
      <sheetData sheetId="5"/>
      <sheetData sheetId="6">
        <row r="8">
          <cell r="D8" t="str">
            <v>Code</v>
          </cell>
          <cell r="E8" t="str">
            <v>Template</v>
          </cell>
          <cell r="F8">
            <v>2008</v>
          </cell>
          <cell r="G8">
            <v>2009</v>
          </cell>
          <cell r="H8">
            <v>2010</v>
          </cell>
          <cell r="I8" t="str">
            <v>2010rev</v>
          </cell>
          <cell r="J8">
            <v>2011</v>
          </cell>
          <cell r="K8" t="str">
            <v>2011rev</v>
          </cell>
          <cell r="L8">
            <v>2012</v>
          </cell>
          <cell r="M8">
            <v>2013</v>
          </cell>
          <cell r="N8" t="str">
            <v>2013rev</v>
          </cell>
          <cell r="O8">
            <v>2014</v>
          </cell>
        </row>
        <row r="9">
          <cell r="E9">
            <v>0</v>
          </cell>
          <cell r="F9">
            <v>50.257999999999996</v>
          </cell>
          <cell r="G9">
            <v>77.596000000000004</v>
          </cell>
          <cell r="H9">
            <v>85</v>
          </cell>
          <cell r="I9">
            <v>26.373999999999999</v>
          </cell>
          <cell r="J9">
            <v>85</v>
          </cell>
          <cell r="K9">
            <v>79.153999999999996</v>
          </cell>
          <cell r="L9">
            <v>113</v>
          </cell>
          <cell r="M9">
            <v>75</v>
          </cell>
          <cell r="N9">
            <v>56</v>
          </cell>
          <cell r="O9">
            <v>73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D13" t="str">
            <v>sales</v>
          </cell>
          <cell r="F13">
            <v>0</v>
          </cell>
          <cell r="G13">
            <v>0</v>
          </cell>
          <cell r="L13">
            <v>38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D16" t="str">
            <v>govgrant</v>
          </cell>
          <cell r="F16">
            <v>40.875</v>
          </cell>
          <cell r="G16">
            <v>76.125</v>
          </cell>
          <cell r="H16">
            <v>85</v>
          </cell>
          <cell r="I16">
            <v>25</v>
          </cell>
          <cell r="J16">
            <v>85</v>
          </cell>
          <cell r="K16">
            <v>78.590999999999994</v>
          </cell>
          <cell r="L16">
            <v>74</v>
          </cell>
          <cell r="M16">
            <v>74</v>
          </cell>
          <cell r="N16">
            <v>55</v>
          </cell>
          <cell r="O16">
            <v>72</v>
          </cell>
        </row>
        <row r="17">
          <cell r="D17" t="str">
            <v>intinc</v>
          </cell>
          <cell r="F17">
            <v>9.3829999999999991</v>
          </cell>
          <cell r="G17">
            <v>1.4710000000000001</v>
          </cell>
          <cell r="I17">
            <v>1.3740000000000001</v>
          </cell>
          <cell r="K17">
            <v>0.56299999999999994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2">
          <cell r="E22">
            <v>0</v>
          </cell>
          <cell r="F22">
            <v>52.332000000000001</v>
          </cell>
          <cell r="G22">
            <v>79.70999999999998</v>
          </cell>
          <cell r="H22">
            <v>85</v>
          </cell>
          <cell r="I22">
            <v>26.736000000000001</v>
          </cell>
          <cell r="J22">
            <v>85</v>
          </cell>
          <cell r="K22">
            <v>45.324260000000002</v>
          </cell>
          <cell r="L22">
            <v>141</v>
          </cell>
          <cell r="M22">
            <v>118</v>
          </cell>
          <cell r="N22">
            <v>105</v>
          </cell>
          <cell r="O22">
            <v>112</v>
          </cell>
        </row>
        <row r="23">
          <cell r="D23" t="str">
            <v>wages</v>
          </cell>
          <cell r="F23">
            <v>19.698</v>
          </cell>
          <cell r="G23">
            <v>50.543999999999997</v>
          </cell>
          <cell r="H23">
            <v>55</v>
          </cell>
          <cell r="I23">
            <v>14.272351444666546</v>
          </cell>
          <cell r="J23">
            <v>55</v>
          </cell>
          <cell r="K23">
            <v>25.125</v>
          </cell>
          <cell r="L23">
            <v>34</v>
          </cell>
          <cell r="M23">
            <v>35</v>
          </cell>
          <cell r="N23">
            <v>35</v>
          </cell>
          <cell r="O23">
            <v>35</v>
          </cell>
        </row>
        <row r="24">
          <cell r="D24" t="str">
            <v>oli</v>
          </cell>
          <cell r="F24">
            <v>5.4880000000000004</v>
          </cell>
          <cell r="G24">
            <v>14.255000000000001</v>
          </cell>
          <cell r="H24">
            <v>3</v>
          </cell>
          <cell r="I24">
            <v>1.3576485553334547</v>
          </cell>
          <cell r="J24">
            <v>3</v>
          </cell>
          <cell r="K24">
            <v>2.39</v>
          </cell>
          <cell r="L24">
            <v>19</v>
          </cell>
          <cell r="M24">
            <v>20</v>
          </cell>
          <cell r="N24">
            <v>20</v>
          </cell>
          <cell r="O24">
            <v>22</v>
          </cell>
        </row>
        <row r="25">
          <cell r="D25" t="str">
            <v>pension</v>
          </cell>
          <cell r="F25">
            <v>0</v>
          </cell>
          <cell r="G25">
            <v>0</v>
          </cell>
        </row>
        <row r="26">
          <cell r="D26" t="str">
            <v>pension</v>
          </cell>
          <cell r="F26">
            <v>0</v>
          </cell>
          <cell r="G26">
            <v>0</v>
          </cell>
        </row>
        <row r="27">
          <cell r="D27" t="str">
            <v>wages</v>
          </cell>
          <cell r="F27">
            <v>1.3160000000000001</v>
          </cell>
          <cell r="G27">
            <v>0.51800000000000002</v>
          </cell>
        </row>
        <row r="28">
          <cell r="D28" t="str">
            <v>dep</v>
          </cell>
          <cell r="F28">
            <v>0</v>
          </cell>
          <cell r="G28">
            <v>0</v>
          </cell>
        </row>
        <row r="29">
          <cell r="D29" t="str">
            <v>purchase</v>
          </cell>
          <cell r="F29">
            <v>0</v>
          </cell>
          <cell r="G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 t="str">
            <v>purchase</v>
          </cell>
          <cell r="F30">
            <v>2.4940000000000002</v>
          </cell>
          <cell r="G30">
            <v>1.9430000000000001</v>
          </cell>
          <cell r="L30">
            <v>58</v>
          </cell>
        </row>
        <row r="31">
          <cell r="D31" t="str">
            <v>input</v>
          </cell>
          <cell r="F31">
            <v>0</v>
          </cell>
          <cell r="G31">
            <v>0</v>
          </cell>
        </row>
        <row r="32">
          <cell r="D32" t="str">
            <v>finance</v>
          </cell>
          <cell r="F32">
            <v>0.19900000000000001</v>
          </cell>
          <cell r="G32">
            <v>0.28299999999999997</v>
          </cell>
          <cell r="K32">
            <v>0.38886999999999999</v>
          </cell>
        </row>
        <row r="33">
          <cell r="D33" t="str">
            <v>purchase</v>
          </cell>
          <cell r="F33">
            <v>0</v>
          </cell>
          <cell r="G33">
            <v>0</v>
          </cell>
        </row>
        <row r="34">
          <cell r="D34" t="str">
            <v>utilities</v>
          </cell>
          <cell r="F34">
            <v>0</v>
          </cell>
          <cell r="G34">
            <v>1.3779999999999999</v>
          </cell>
          <cell r="I34">
            <v>2.08</v>
          </cell>
          <cell r="K34">
            <v>2.5519799999999999</v>
          </cell>
          <cell r="L34">
            <v>3</v>
          </cell>
          <cell r="M34">
            <v>3</v>
          </cell>
          <cell r="N34">
            <v>3</v>
          </cell>
          <cell r="O34">
            <v>2</v>
          </cell>
        </row>
        <row r="35">
          <cell r="D35" t="str">
            <v>rentpay</v>
          </cell>
          <cell r="F35">
            <v>0.5</v>
          </cell>
          <cell r="G35">
            <v>6.95</v>
          </cell>
          <cell r="I35">
            <v>6</v>
          </cell>
          <cell r="J35">
            <v>7</v>
          </cell>
          <cell r="K35">
            <v>6</v>
          </cell>
          <cell r="L35">
            <v>6</v>
          </cell>
          <cell r="M35">
            <v>6</v>
          </cell>
          <cell r="N35">
            <v>6</v>
          </cell>
          <cell r="O35">
            <v>6</v>
          </cell>
        </row>
        <row r="36">
          <cell r="D36" t="str">
            <v>equiprent</v>
          </cell>
          <cell r="F36">
            <v>0</v>
          </cell>
          <cell r="G36">
            <v>0</v>
          </cell>
        </row>
        <row r="37">
          <cell r="D37" t="str">
            <v>construct</v>
          </cell>
          <cell r="F37">
            <v>18.3</v>
          </cell>
          <cell r="G37">
            <v>2.032</v>
          </cell>
          <cell r="L37">
            <v>0</v>
          </cell>
          <cell r="M37">
            <v>16</v>
          </cell>
          <cell r="N37">
            <v>0</v>
          </cell>
          <cell r="O37">
            <v>0</v>
          </cell>
        </row>
        <row r="38">
          <cell r="D38" t="str">
            <v>input</v>
          </cell>
          <cell r="F38">
            <v>0</v>
          </cell>
          <cell r="G38">
            <v>0</v>
          </cell>
        </row>
        <row r="39">
          <cell r="D39" t="str">
            <v>input</v>
          </cell>
          <cell r="F39">
            <v>0</v>
          </cell>
          <cell r="G39">
            <v>0</v>
          </cell>
          <cell r="K39">
            <v>6.3387000000000002</v>
          </cell>
          <cell r="L39">
            <v>19</v>
          </cell>
          <cell r="M39">
            <v>25</v>
          </cell>
          <cell r="N39">
            <v>36</v>
          </cell>
          <cell r="O39">
            <v>39</v>
          </cell>
        </row>
        <row r="40">
          <cell r="D40" t="str">
            <v>input</v>
          </cell>
          <cell r="F40">
            <v>0</v>
          </cell>
          <cell r="G40">
            <v>0</v>
          </cell>
        </row>
        <row r="41">
          <cell r="D41" t="str">
            <v>othtax</v>
          </cell>
          <cell r="F41">
            <v>1.407</v>
          </cell>
          <cell r="G41">
            <v>0.746</v>
          </cell>
        </row>
        <row r="42">
          <cell r="D42" t="str">
            <v>input</v>
          </cell>
          <cell r="F42">
            <v>0</v>
          </cell>
          <cell r="G42">
            <v>0</v>
          </cell>
        </row>
        <row r="43">
          <cell r="D43" t="str">
            <v>intexp</v>
          </cell>
          <cell r="F43">
            <v>0</v>
          </cell>
          <cell r="G43">
            <v>0</v>
          </cell>
        </row>
        <row r="44">
          <cell r="D44" t="str">
            <v>landpaid</v>
          </cell>
          <cell r="F44">
            <v>0</v>
          </cell>
          <cell r="G44">
            <v>0</v>
          </cell>
        </row>
        <row r="45">
          <cell r="D45" t="str">
            <v>othloss</v>
          </cell>
          <cell r="F45">
            <v>0</v>
          </cell>
          <cell r="G45">
            <v>0</v>
          </cell>
        </row>
        <row r="46">
          <cell r="D46" t="str">
            <v>input</v>
          </cell>
          <cell r="F46">
            <v>2.93</v>
          </cell>
          <cell r="G46">
            <v>1.0609999999999999</v>
          </cell>
          <cell r="H46">
            <v>27</v>
          </cell>
          <cell r="I46">
            <v>3.0259999999999998</v>
          </cell>
          <cell r="J46">
            <v>20</v>
          </cell>
          <cell r="K46">
            <v>2.5297099999999992</v>
          </cell>
          <cell r="L46">
            <v>2</v>
          </cell>
          <cell r="M46">
            <v>13</v>
          </cell>
          <cell r="N46">
            <v>5</v>
          </cell>
          <cell r="O46">
            <v>8</v>
          </cell>
        </row>
        <row r="48">
          <cell r="E48">
            <v>0</v>
          </cell>
          <cell r="F48">
            <v>-2.0740000000000052</v>
          </cell>
          <cell r="G48">
            <v>-2.1139999999999759</v>
          </cell>
          <cell r="H48">
            <v>0</v>
          </cell>
          <cell r="I48">
            <v>-0.36200000000000188</v>
          </cell>
          <cell r="J48">
            <v>0</v>
          </cell>
          <cell r="K48">
            <v>33.829739999999994</v>
          </cell>
          <cell r="L48">
            <v>-28</v>
          </cell>
          <cell r="M48">
            <v>-43</v>
          </cell>
          <cell r="N48">
            <v>-49</v>
          </cell>
          <cell r="O48">
            <v>-39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delity"/>
      <sheetName val="Sheet4"/>
      <sheetName val="Sheet3"/>
      <sheetName val="Sheet2"/>
      <sheetName val="Sheet1"/>
    </sheetNames>
    <sheetDataSet>
      <sheetData sheetId="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INCOME</v>
          </cell>
          <cell r="D9" t="str">
            <v>nec</v>
          </cell>
          <cell r="E9">
            <v>0</v>
          </cell>
          <cell r="F9">
            <v>3969.8209999999999</v>
          </cell>
          <cell r="G9">
            <v>3903.7780000000002</v>
          </cell>
        </row>
        <row r="10">
          <cell r="C10" t="str">
            <v>Commissions - direct and agency</v>
          </cell>
          <cell r="D10" t="str">
            <v>sales</v>
          </cell>
          <cell r="F10">
            <v>4113.7489999999998</v>
          </cell>
          <cell r="G10">
            <v>3973.94</v>
          </cell>
        </row>
        <row r="11">
          <cell r="C11" t="str">
            <v>Commissions paid</v>
          </cell>
          <cell r="D11" t="str">
            <v>compaid</v>
          </cell>
          <cell r="F11">
            <v>196.71700000000001</v>
          </cell>
          <cell r="G11">
            <v>137.042</v>
          </cell>
        </row>
        <row r="12">
          <cell r="C12" t="str">
            <v>Net commissions</v>
          </cell>
          <cell r="D12" t="str">
            <v>nec</v>
          </cell>
          <cell r="E12">
            <v>0</v>
          </cell>
          <cell r="F12">
            <v>3917.0319999999997</v>
          </cell>
          <cell r="G12">
            <v>3836.8980000000001</v>
          </cell>
        </row>
        <row r="13">
          <cell r="C13" t="str">
            <v>Interest income</v>
          </cell>
          <cell r="D13" t="str">
            <v>intinc</v>
          </cell>
          <cell r="F13">
            <v>26.434000000000001</v>
          </cell>
          <cell r="G13">
            <v>30.875</v>
          </cell>
        </row>
        <row r="14">
          <cell r="C14" t="str">
            <v>Service fees</v>
          </cell>
          <cell r="D14" t="str">
            <v>feeinc</v>
          </cell>
          <cell r="F14">
            <v>26.355</v>
          </cell>
          <cell r="G14">
            <v>34.493000000000002</v>
          </cell>
        </row>
        <row r="15">
          <cell r="C15" t="str">
            <v>Override commissions</v>
          </cell>
          <cell r="D15" t="str">
            <v>sales</v>
          </cell>
          <cell r="F15">
            <v>0</v>
          </cell>
          <cell r="G15">
            <v>0</v>
          </cell>
        </row>
        <row r="16">
          <cell r="C16" t="str">
            <v>Other Income</v>
          </cell>
          <cell r="D16" t="str">
            <v>othsales</v>
          </cell>
          <cell r="F16">
            <v>0</v>
          </cell>
          <cell r="G16">
            <v>1.512</v>
          </cell>
        </row>
        <row r="18">
          <cell r="C18" t="str">
            <v>EXPENSES</v>
          </cell>
          <cell r="D18" t="str">
            <v>nec</v>
          </cell>
          <cell r="E18">
            <v>0</v>
          </cell>
          <cell r="F18">
            <v>1654.4780000000001</v>
          </cell>
          <cell r="G18">
            <v>1960.8770000000002</v>
          </cell>
        </row>
        <row r="19">
          <cell r="C19" t="str">
            <v xml:space="preserve">   Finance charges</v>
          </cell>
          <cell r="D19" t="str">
            <v>nec</v>
          </cell>
          <cell r="E19">
            <v>0</v>
          </cell>
          <cell r="F19">
            <v>-12.222999999999999</v>
          </cell>
          <cell r="G19">
            <v>-17.489000000000004</v>
          </cell>
        </row>
        <row r="20">
          <cell r="C20" t="str">
            <v xml:space="preserve">       - credit card commissions</v>
          </cell>
          <cell r="D20" t="str">
            <v>bankcharge</v>
          </cell>
          <cell r="F20">
            <v>16.846</v>
          </cell>
          <cell r="G20">
            <v>21.027999999999999</v>
          </cell>
        </row>
        <row r="21">
          <cell r="C21" t="str">
            <v xml:space="preserve">       - profit on exchange</v>
          </cell>
          <cell r="D21" t="str">
            <v>othinc</v>
          </cell>
          <cell r="F21">
            <v>29.068999999999999</v>
          </cell>
          <cell r="G21">
            <v>38.517000000000003</v>
          </cell>
        </row>
        <row r="22">
          <cell r="C22" t="str">
            <v xml:space="preserve">       - loss on exchange</v>
          </cell>
          <cell r="D22" t="str">
            <v>othloss</v>
          </cell>
          <cell r="F22">
            <v>0</v>
          </cell>
          <cell r="G22">
            <v>0</v>
          </cell>
        </row>
        <row r="23">
          <cell r="C23" t="str">
            <v xml:space="preserve">       - interest on inter-company accounts</v>
          </cell>
          <cell r="D23" t="str">
            <v>intexp</v>
          </cell>
          <cell r="F23">
            <v>0</v>
          </cell>
          <cell r="G23">
            <v>0</v>
          </cell>
        </row>
        <row r="24">
          <cell r="C24" t="str">
            <v xml:space="preserve">   Staff costs</v>
          </cell>
          <cell r="D24" t="str">
            <v>nec</v>
          </cell>
          <cell r="E24">
            <v>0</v>
          </cell>
          <cell r="F24">
            <v>1015.8349999999998</v>
          </cell>
          <cell r="G24">
            <v>1188.6559999999999</v>
          </cell>
        </row>
        <row r="25">
          <cell r="C25" t="str">
            <v xml:space="preserve">       - salaries</v>
          </cell>
          <cell r="D25" t="str">
            <v>wages</v>
          </cell>
          <cell r="F25">
            <v>741.06899999999996</v>
          </cell>
          <cell r="G25">
            <v>879.38099999999997</v>
          </cell>
        </row>
        <row r="26">
          <cell r="C26" t="str">
            <v xml:space="preserve">       - bonuses</v>
          </cell>
          <cell r="D26" t="str">
            <v>wages</v>
          </cell>
          <cell r="F26">
            <v>147.214</v>
          </cell>
          <cell r="G26">
            <v>105.601</v>
          </cell>
        </row>
        <row r="27">
          <cell r="C27" t="str">
            <v xml:space="preserve">       - group life </v>
          </cell>
          <cell r="D27" t="str">
            <v>oli</v>
          </cell>
          <cell r="F27">
            <v>0.14000000000000001</v>
          </cell>
          <cell r="G27">
            <v>0.92700000000000005</v>
          </cell>
        </row>
        <row r="28">
          <cell r="C28" t="str">
            <v xml:space="preserve">       - long term disability</v>
          </cell>
          <cell r="D28" t="str">
            <v>unfunded</v>
          </cell>
          <cell r="F28">
            <v>0</v>
          </cell>
          <cell r="G28">
            <v>0</v>
          </cell>
        </row>
        <row r="29">
          <cell r="C29" t="str">
            <v xml:space="preserve">       - group medical</v>
          </cell>
          <cell r="D29" t="str">
            <v>oli</v>
          </cell>
          <cell r="F29">
            <v>26.463000000000001</v>
          </cell>
          <cell r="G29">
            <v>30.667000000000002</v>
          </cell>
        </row>
        <row r="30">
          <cell r="C30" t="str">
            <v xml:space="preserve">       - pension</v>
          </cell>
          <cell r="D30" t="str">
            <v>oli</v>
          </cell>
          <cell r="F30">
            <v>35.953000000000003</v>
          </cell>
          <cell r="G30">
            <v>44.875999999999998</v>
          </cell>
        </row>
        <row r="31">
          <cell r="C31" t="str">
            <v xml:space="preserve">       - entertainment allowance</v>
          </cell>
          <cell r="D31" t="str">
            <v>wages</v>
          </cell>
          <cell r="F31">
            <v>0</v>
          </cell>
          <cell r="G31">
            <v>0</v>
          </cell>
        </row>
        <row r="32">
          <cell r="C32" t="str">
            <v xml:space="preserve">       - other</v>
          </cell>
          <cell r="D32" t="str">
            <v>wages</v>
          </cell>
          <cell r="F32">
            <v>64.995999999999995</v>
          </cell>
          <cell r="G32">
            <v>127.20399999999999</v>
          </cell>
        </row>
        <row r="33">
          <cell r="C33" t="str">
            <v xml:space="preserve">   Accomodation costs</v>
          </cell>
          <cell r="D33" t="str">
            <v>nec</v>
          </cell>
          <cell r="E33">
            <v>0</v>
          </cell>
          <cell r="F33">
            <v>121.65100000000001</v>
          </cell>
          <cell r="G33">
            <v>109.65899999999999</v>
          </cell>
        </row>
        <row r="34">
          <cell r="C34" t="str">
            <v xml:space="preserve">       - rent</v>
          </cell>
          <cell r="D34" t="str">
            <v>rentpay</v>
          </cell>
          <cell r="F34">
            <v>18.986999999999998</v>
          </cell>
          <cell r="G34">
            <v>23.385000000000002</v>
          </cell>
        </row>
        <row r="35">
          <cell r="C35" t="str">
            <v xml:space="preserve">       - electricity</v>
          </cell>
          <cell r="D35" t="str">
            <v>utilities</v>
          </cell>
          <cell r="F35">
            <v>4.1890000000000001</v>
          </cell>
          <cell r="G35">
            <v>5.4729999999999999</v>
          </cell>
        </row>
        <row r="36">
          <cell r="C36" t="str">
            <v xml:space="preserve">       - water</v>
          </cell>
          <cell r="D36" t="str">
            <v>utilities</v>
          </cell>
          <cell r="F36">
            <v>0.33700000000000002</v>
          </cell>
          <cell r="G36">
            <v>0.79800000000000004</v>
          </cell>
        </row>
        <row r="37">
          <cell r="C37" t="str">
            <v xml:space="preserve">       - repairs, maintenance and cleaning</v>
          </cell>
          <cell r="D37" t="str">
            <v>buildrep</v>
          </cell>
          <cell r="F37">
            <v>3.7</v>
          </cell>
          <cell r="G37">
            <v>4.3</v>
          </cell>
        </row>
        <row r="38">
          <cell r="C38" t="str">
            <v xml:space="preserve">       - depreciation of furniture and fittings</v>
          </cell>
          <cell r="D38" t="str">
            <v>dep</v>
          </cell>
          <cell r="F38">
            <v>6.84</v>
          </cell>
          <cell r="G38">
            <v>7.1020000000000003</v>
          </cell>
        </row>
        <row r="39">
          <cell r="C39" t="str">
            <v xml:space="preserve">       - amortisation of leasehold impovement</v>
          </cell>
          <cell r="D39" t="str">
            <v>dep</v>
          </cell>
          <cell r="F39">
            <v>36.593000000000004</v>
          </cell>
          <cell r="G39">
            <v>1.94</v>
          </cell>
        </row>
        <row r="40">
          <cell r="C40" t="str">
            <v xml:space="preserve">       - other accomodation costs</v>
          </cell>
          <cell r="D40" t="str">
            <v>input</v>
          </cell>
          <cell r="F40">
            <v>51.005000000000003</v>
          </cell>
          <cell r="G40">
            <v>66.661000000000001</v>
          </cell>
        </row>
        <row r="41">
          <cell r="C41" t="str">
            <v xml:space="preserve">   Office services</v>
          </cell>
          <cell r="D41" t="str">
            <v>nec</v>
          </cell>
          <cell r="E41">
            <v>0</v>
          </cell>
          <cell r="F41">
            <v>142.131</v>
          </cell>
          <cell r="G41">
            <v>174.59199999999998</v>
          </cell>
        </row>
        <row r="42">
          <cell r="C42" t="str">
            <v xml:space="preserve">       - telephone and facsimile</v>
          </cell>
          <cell r="D42" t="str">
            <v>input</v>
          </cell>
          <cell r="F42">
            <v>44.143000000000001</v>
          </cell>
          <cell r="G42">
            <v>55.033999999999999</v>
          </cell>
        </row>
        <row r="43">
          <cell r="C43" t="str">
            <v xml:space="preserve">       - telex</v>
          </cell>
          <cell r="D43" t="str">
            <v>input</v>
          </cell>
          <cell r="F43">
            <v>0</v>
          </cell>
          <cell r="G43">
            <v>0</v>
          </cell>
        </row>
        <row r="44">
          <cell r="C44" t="str">
            <v xml:space="preserve">       - vehicle expenses</v>
          </cell>
          <cell r="D44" t="str">
            <v>input</v>
          </cell>
          <cell r="F44">
            <v>0</v>
          </cell>
          <cell r="G44">
            <v>0</v>
          </cell>
        </row>
        <row r="45">
          <cell r="C45" t="str">
            <v xml:space="preserve">       - printing and stationery</v>
          </cell>
          <cell r="D45" t="str">
            <v>input</v>
          </cell>
          <cell r="F45">
            <v>6.5019999999999998</v>
          </cell>
          <cell r="G45">
            <v>13.03</v>
          </cell>
        </row>
        <row r="46">
          <cell r="C46" t="str">
            <v xml:space="preserve">       - postage and courier</v>
          </cell>
          <cell r="D46" t="str">
            <v>input</v>
          </cell>
          <cell r="F46">
            <v>13.228999999999999</v>
          </cell>
          <cell r="G46">
            <v>10.547000000000001</v>
          </cell>
        </row>
        <row r="47">
          <cell r="C47" t="str">
            <v xml:space="preserve">       - office supplies</v>
          </cell>
          <cell r="D47" t="str">
            <v>input</v>
          </cell>
          <cell r="F47">
            <v>2.3719999999999999</v>
          </cell>
          <cell r="G47">
            <v>0.56699999999999995</v>
          </cell>
        </row>
        <row r="48">
          <cell r="C48" t="str">
            <v xml:space="preserve">       - books and magazines</v>
          </cell>
          <cell r="D48" t="str">
            <v>input</v>
          </cell>
          <cell r="F48">
            <v>0.85199999999999998</v>
          </cell>
          <cell r="G48">
            <v>0.92900000000000005</v>
          </cell>
        </row>
        <row r="49">
          <cell r="C49" t="str">
            <v xml:space="preserve">       - repair and maintenance (equipment)</v>
          </cell>
          <cell r="D49" t="str">
            <v>input</v>
          </cell>
          <cell r="F49">
            <v>40.767000000000003</v>
          </cell>
          <cell r="G49">
            <v>34.856999999999999</v>
          </cell>
        </row>
        <row r="50">
          <cell r="C50" t="str">
            <v xml:space="preserve">       - depreciation of equipment</v>
          </cell>
          <cell r="D50" t="str">
            <v>dep</v>
          </cell>
          <cell r="F50">
            <v>21.22</v>
          </cell>
          <cell r="G50">
            <v>47.454999999999998</v>
          </cell>
        </row>
        <row r="51">
          <cell r="C51" t="str">
            <v xml:space="preserve">       - professional dues and memberships</v>
          </cell>
          <cell r="D51" t="str">
            <v>input</v>
          </cell>
          <cell r="F51">
            <v>2.6</v>
          </cell>
          <cell r="G51">
            <v>3.5510000000000002</v>
          </cell>
        </row>
        <row r="52">
          <cell r="C52" t="str">
            <v xml:space="preserve">       - health system</v>
          </cell>
          <cell r="D52" t="str">
            <v>input</v>
          </cell>
          <cell r="F52">
            <v>0</v>
          </cell>
          <cell r="G52">
            <v>0</v>
          </cell>
        </row>
        <row r="53">
          <cell r="C53" t="str">
            <v xml:space="preserve">       - photocopy expenses</v>
          </cell>
          <cell r="D53" t="str">
            <v>input</v>
          </cell>
          <cell r="F53">
            <v>0</v>
          </cell>
          <cell r="G53">
            <v>0</v>
          </cell>
        </row>
        <row r="54">
          <cell r="C54" t="str">
            <v xml:space="preserve">       - bank service charges</v>
          </cell>
          <cell r="D54" t="str">
            <v>bankcharge</v>
          </cell>
          <cell r="F54">
            <v>4.7270000000000003</v>
          </cell>
          <cell r="G54">
            <v>8.1549999999999994</v>
          </cell>
        </row>
        <row r="55">
          <cell r="C55" t="str">
            <v xml:space="preserve">       - other office services</v>
          </cell>
          <cell r="D55" t="str">
            <v>input</v>
          </cell>
          <cell r="F55">
            <v>5.7190000000000003</v>
          </cell>
          <cell r="G55">
            <v>0.46700000000000003</v>
          </cell>
        </row>
        <row r="56">
          <cell r="C56" t="str">
            <v xml:space="preserve">   Travel and entertainment</v>
          </cell>
          <cell r="D56" t="str">
            <v>nec</v>
          </cell>
          <cell r="E56">
            <v>0</v>
          </cell>
          <cell r="F56">
            <v>16.285</v>
          </cell>
          <cell r="G56">
            <v>44.95</v>
          </cell>
        </row>
        <row r="57">
          <cell r="C57" t="str">
            <v xml:space="preserve">       - airfares</v>
          </cell>
          <cell r="D57" t="str">
            <v>input</v>
          </cell>
          <cell r="F57">
            <v>4.5529999999999999</v>
          </cell>
          <cell r="G57">
            <v>23.849</v>
          </cell>
        </row>
        <row r="58">
          <cell r="C58" t="str">
            <v xml:space="preserve">       - out of town expenses</v>
          </cell>
          <cell r="D58" t="str">
            <v>input</v>
          </cell>
          <cell r="F58">
            <v>2.5640000000000001</v>
          </cell>
          <cell r="G58">
            <v>0.92500000000000004</v>
          </cell>
        </row>
        <row r="59">
          <cell r="C59" t="str">
            <v xml:space="preserve">       - local entertainment</v>
          </cell>
          <cell r="D59" t="str">
            <v>input</v>
          </cell>
          <cell r="F59">
            <v>8.0579999999999998</v>
          </cell>
          <cell r="G59">
            <v>9.48</v>
          </cell>
        </row>
        <row r="60">
          <cell r="C60" t="str">
            <v xml:space="preserve">       - other travel and entertainment</v>
          </cell>
          <cell r="D60" t="str">
            <v>input</v>
          </cell>
          <cell r="F60">
            <v>1.1100000000000001</v>
          </cell>
          <cell r="G60">
            <v>10.696</v>
          </cell>
        </row>
        <row r="61">
          <cell r="C61" t="str">
            <v xml:space="preserve">   Public relations</v>
          </cell>
          <cell r="D61" t="str">
            <v>nec</v>
          </cell>
          <cell r="E61">
            <v>0</v>
          </cell>
          <cell r="F61">
            <v>119.89</v>
          </cell>
          <cell r="G61">
            <v>92.25</v>
          </cell>
        </row>
        <row r="62">
          <cell r="C62" t="str">
            <v xml:space="preserve">       - advertising</v>
          </cell>
          <cell r="D62" t="str">
            <v>input</v>
          </cell>
          <cell r="F62">
            <v>101.476</v>
          </cell>
          <cell r="G62">
            <v>84.78</v>
          </cell>
        </row>
        <row r="63">
          <cell r="C63" t="str">
            <v xml:space="preserve">       - donations</v>
          </cell>
          <cell r="D63" t="str">
            <v>mistrans</v>
          </cell>
          <cell r="F63">
            <v>7.9029999999999996</v>
          </cell>
          <cell r="G63">
            <v>6.9329999999999998</v>
          </cell>
        </row>
        <row r="64">
          <cell r="C64" t="str">
            <v xml:space="preserve">       - other public relations</v>
          </cell>
          <cell r="D64" t="str">
            <v>input</v>
          </cell>
          <cell r="F64">
            <v>10.510999999999999</v>
          </cell>
          <cell r="G64">
            <v>0.53700000000000003</v>
          </cell>
        </row>
        <row r="65">
          <cell r="C65" t="str">
            <v xml:space="preserve">   Employee development</v>
          </cell>
          <cell r="D65" t="str">
            <v>nec</v>
          </cell>
          <cell r="E65">
            <v>0</v>
          </cell>
          <cell r="F65">
            <v>5.5529999999999999</v>
          </cell>
          <cell r="G65">
            <v>2.8639999999999999</v>
          </cell>
        </row>
        <row r="66">
          <cell r="C66" t="str">
            <v xml:space="preserve">       - officers conference</v>
          </cell>
          <cell r="D66" t="str">
            <v>input</v>
          </cell>
          <cell r="F66">
            <v>4.6520000000000001</v>
          </cell>
          <cell r="G66">
            <v>2.8639999999999999</v>
          </cell>
        </row>
        <row r="67">
          <cell r="C67" t="str">
            <v xml:space="preserve">       - educational courses</v>
          </cell>
          <cell r="D67" t="str">
            <v>input</v>
          </cell>
          <cell r="F67">
            <v>0.90100000000000002</v>
          </cell>
          <cell r="G67">
            <v>0</v>
          </cell>
        </row>
        <row r="68">
          <cell r="C68" t="str">
            <v xml:space="preserve">       - other employee development</v>
          </cell>
          <cell r="D68" t="str">
            <v>input</v>
          </cell>
          <cell r="F68">
            <v>0</v>
          </cell>
          <cell r="G68">
            <v>0</v>
          </cell>
        </row>
        <row r="69">
          <cell r="C69" t="str">
            <v xml:space="preserve">   Legal and professional</v>
          </cell>
          <cell r="D69" t="str">
            <v>nec</v>
          </cell>
          <cell r="E69">
            <v>0</v>
          </cell>
          <cell r="F69">
            <v>39.523000000000003</v>
          </cell>
          <cell r="G69">
            <v>169.345</v>
          </cell>
        </row>
        <row r="70">
          <cell r="C70" t="str">
            <v xml:space="preserve">       - audit fees</v>
          </cell>
          <cell r="D70" t="str">
            <v>profees</v>
          </cell>
          <cell r="F70">
            <v>6.5670000000000002</v>
          </cell>
          <cell r="G70">
            <v>7.2</v>
          </cell>
        </row>
        <row r="71">
          <cell r="C71" t="str">
            <v xml:space="preserve">       - accounting fees</v>
          </cell>
          <cell r="D71" t="str">
            <v>profees</v>
          </cell>
          <cell r="F71">
            <v>0</v>
          </cell>
          <cell r="G71">
            <v>0</v>
          </cell>
        </row>
        <row r="72">
          <cell r="C72" t="str">
            <v xml:space="preserve">       - legal fees</v>
          </cell>
          <cell r="D72" t="str">
            <v>profees</v>
          </cell>
          <cell r="F72">
            <v>0</v>
          </cell>
          <cell r="G72">
            <v>0</v>
          </cell>
        </row>
        <row r="73">
          <cell r="C73" t="str">
            <v xml:space="preserve">       - other legal and professional fees</v>
          </cell>
          <cell r="D73" t="str">
            <v>profees</v>
          </cell>
          <cell r="F73">
            <v>32.956000000000003</v>
          </cell>
          <cell r="G73">
            <v>162.14500000000001</v>
          </cell>
        </row>
        <row r="74">
          <cell r="C74" t="str">
            <v xml:space="preserve">   Directors' expenses</v>
          </cell>
          <cell r="D74" t="str">
            <v>wages</v>
          </cell>
          <cell r="F74">
            <v>8.1170000000000009</v>
          </cell>
          <cell r="G74">
            <v>8.8409999999999993</v>
          </cell>
        </row>
        <row r="75">
          <cell r="C75" t="str">
            <v xml:space="preserve">   Insurance</v>
          </cell>
          <cell r="D75" t="str">
            <v>nec</v>
          </cell>
          <cell r="E75">
            <v>0</v>
          </cell>
          <cell r="F75">
            <v>81.850000000000009</v>
          </cell>
          <cell r="G75">
            <v>99.001000000000005</v>
          </cell>
        </row>
        <row r="76">
          <cell r="C76" t="str">
            <v xml:space="preserve">       - professional indemnity</v>
          </cell>
          <cell r="D76" t="str">
            <v>input</v>
          </cell>
          <cell r="F76">
            <v>62.655000000000001</v>
          </cell>
          <cell r="G76">
            <v>75.929000000000002</v>
          </cell>
        </row>
        <row r="77">
          <cell r="C77" t="str">
            <v xml:space="preserve">       - blanket fidelity</v>
          </cell>
          <cell r="D77" t="str">
            <v>input</v>
          </cell>
          <cell r="F77">
            <v>5.8490000000000002</v>
          </cell>
          <cell r="G77">
            <v>5.8040000000000003</v>
          </cell>
        </row>
        <row r="78">
          <cell r="C78" t="str">
            <v xml:space="preserve">       - other insurance</v>
          </cell>
          <cell r="D78" t="str">
            <v>input</v>
          </cell>
          <cell r="F78">
            <v>13.346</v>
          </cell>
          <cell r="G78">
            <v>17.268000000000001</v>
          </cell>
        </row>
        <row r="79">
          <cell r="C79" t="str">
            <v xml:space="preserve">   Other general expenses</v>
          </cell>
          <cell r="D79" t="str">
            <v>nec</v>
          </cell>
          <cell r="E79">
            <v>0</v>
          </cell>
          <cell r="F79">
            <v>50.062000000000005</v>
          </cell>
          <cell r="G79">
            <v>88.207999999999998</v>
          </cell>
        </row>
        <row r="80">
          <cell r="C80" t="str">
            <v xml:space="preserve">       - bad debts/(recoveries)</v>
          </cell>
          <cell r="D80" t="str">
            <v>mistrans</v>
          </cell>
          <cell r="F80">
            <v>-3.1080000000000001</v>
          </cell>
          <cell r="G80">
            <v>-12.340999999999999</v>
          </cell>
        </row>
        <row r="81">
          <cell r="C81" t="str">
            <v xml:space="preserve">       - government fees</v>
          </cell>
          <cell r="D81" t="str">
            <v>othtax</v>
          </cell>
          <cell r="F81">
            <v>4.8360000000000003</v>
          </cell>
          <cell r="G81">
            <v>5.141</v>
          </cell>
        </row>
        <row r="82">
          <cell r="C82" t="str">
            <v xml:space="preserve">       - irrecoverable losses</v>
          </cell>
          <cell r="D82" t="str">
            <v>mistrans</v>
          </cell>
          <cell r="F82">
            <v>0.28899999999999998</v>
          </cell>
          <cell r="G82">
            <v>37.628</v>
          </cell>
        </row>
        <row r="83">
          <cell r="C83" t="str">
            <v xml:space="preserve">       - other expenses</v>
          </cell>
          <cell r="D83" t="str">
            <v>input</v>
          </cell>
          <cell r="F83">
            <v>48.045000000000002</v>
          </cell>
          <cell r="G83">
            <v>57.78</v>
          </cell>
        </row>
        <row r="84">
          <cell r="C84" t="str">
            <v xml:space="preserve">   Technical support fees</v>
          </cell>
          <cell r="D84" t="str">
            <v>input</v>
          </cell>
          <cell r="F84">
            <v>65.804000000000002</v>
          </cell>
          <cell r="G84">
            <v>0</v>
          </cell>
        </row>
        <row r="85">
          <cell r="C85" t="str">
            <v>Net Income</v>
          </cell>
          <cell r="D85" t="str">
            <v>nec</v>
          </cell>
          <cell r="E85">
            <v>0</v>
          </cell>
          <cell r="F85">
            <v>2315.3429999999998</v>
          </cell>
          <cell r="G85">
            <v>1942.9010000000001</v>
          </cell>
        </row>
        <row r="86">
          <cell r="C86" t="str">
            <v>Dividends received</v>
          </cell>
          <cell r="D86" t="str">
            <v>intinc</v>
          </cell>
        </row>
        <row r="87">
          <cell r="C87" t="str">
            <v>Dividends paid</v>
          </cell>
          <cell r="D87" t="str">
            <v>intexp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erfield"/>
      <sheetName val="CNB"/>
      <sheetName val="Fidelity"/>
      <sheetName val="Fidelity consol FS"/>
      <sheetName val="Fidelity FS not Consol"/>
      <sheetName val="FCIB"/>
      <sheetName val="HSBC"/>
      <sheetName val="Royal Bank"/>
      <sheetName val="Scotiabank FS"/>
      <sheetName val="Scotiabank"/>
      <sheetName val="CIMA DATA (BS)"/>
      <sheetName val="CIMA Data (P&amp;L)"/>
      <sheetName val="CIMA Data"/>
      <sheetName val="Calc Wk"/>
      <sheetName val="E8 wk"/>
      <sheetName val="index estimation"/>
      <sheetName val="constant price estimation"/>
      <sheetName val="FISIM"/>
      <sheetName val="E8Present"/>
      <sheetName val="FISIM res &amp; Add approaches used"/>
      <sheetName val="FISIM2"/>
      <sheetName val="Interest rates"/>
      <sheetName val="universe list"/>
      <sheetName val="Notes"/>
      <sheetName val="Sheet3"/>
    </sheetNames>
    <sheetDataSet>
      <sheetData sheetId="0"/>
      <sheetData sheetId="1"/>
      <sheetData sheetId="2"/>
      <sheetData sheetId="3"/>
      <sheetData sheetId="4">
        <row r="6">
          <cell r="C6" t="str">
            <v>code</v>
          </cell>
          <cell r="E6" t="str">
            <v>Year 2007</v>
          </cell>
          <cell r="F6" t="str">
            <v>Year 2006</v>
          </cell>
          <cell r="H6" t="str">
            <v>Year 2007</v>
          </cell>
          <cell r="I6" t="str">
            <v>Year 2006</v>
          </cell>
          <cell r="J6">
            <v>2007</v>
          </cell>
          <cell r="K6">
            <v>2006</v>
          </cell>
        </row>
        <row r="7">
          <cell r="E7" t="str">
            <v>$</v>
          </cell>
          <cell r="F7" t="str">
            <v>$</v>
          </cell>
          <cell r="H7" t="str">
            <v>$</v>
          </cell>
          <cell r="I7" t="str">
            <v>$</v>
          </cell>
          <cell r="J7" t="str">
            <v>CI$'000</v>
          </cell>
          <cell r="K7" t="str">
            <v>CI$'000</v>
          </cell>
        </row>
        <row r="9">
          <cell r="B9" t="str">
            <v>INTEREST INCOME</v>
          </cell>
        </row>
        <row r="10">
          <cell r="B10" t="str">
            <v>Interest on term and call deposits</v>
          </cell>
          <cell r="C10" t="str">
            <v>intinvest</v>
          </cell>
          <cell r="E10">
            <v>1212.251</v>
          </cell>
          <cell r="F10">
            <v>969.52684999999997</v>
          </cell>
          <cell r="G10">
            <v>0</v>
          </cell>
          <cell r="H10">
            <v>0</v>
          </cell>
          <cell r="I10">
            <v>0</v>
          </cell>
          <cell r="J10">
            <v>1212.251</v>
          </cell>
          <cell r="K10">
            <v>969.52684999999997</v>
          </cell>
        </row>
        <row r="11">
          <cell r="B11" t="str">
            <v>Interest on advs. against deposits</v>
          </cell>
          <cell r="C11" t="str">
            <v>intinvest</v>
          </cell>
          <cell r="E11">
            <v>11.875</v>
          </cell>
          <cell r="F11">
            <v>17.811109999999999</v>
          </cell>
          <cell r="G11">
            <v>0</v>
          </cell>
          <cell r="H11">
            <v>0</v>
          </cell>
          <cell r="I11">
            <v>0</v>
          </cell>
          <cell r="J11">
            <v>11.875</v>
          </cell>
          <cell r="K11">
            <v>17.811109999999999</v>
          </cell>
        </row>
        <row r="12">
          <cell r="B12" t="str">
            <v>Interest on current account overdrafts</v>
          </cell>
          <cell r="C12" t="str">
            <v>intinvest</v>
          </cell>
          <cell r="E12">
            <v>977.51900000000001</v>
          </cell>
          <cell r="F12">
            <v>461.19169166666671</v>
          </cell>
          <cell r="G12">
            <v>0</v>
          </cell>
          <cell r="H12">
            <v>0</v>
          </cell>
          <cell r="I12">
            <v>0</v>
          </cell>
          <cell r="J12">
            <v>977.51900000000001</v>
          </cell>
          <cell r="K12">
            <v>461.19169166666671</v>
          </cell>
        </row>
        <row r="13">
          <cell r="B13" t="str">
            <v>Interest on premium finance loans</v>
          </cell>
          <cell r="C13" t="str">
            <v>intinc</v>
          </cell>
          <cell r="E13">
            <v>23.638999999999999</v>
          </cell>
          <cell r="F13">
            <v>19.984349999999999</v>
          </cell>
          <cell r="G13">
            <v>0</v>
          </cell>
          <cell r="H13">
            <v>0</v>
          </cell>
          <cell r="I13">
            <v>0</v>
          </cell>
          <cell r="J13">
            <v>23.638999999999999</v>
          </cell>
          <cell r="K13">
            <v>19.984349999999999</v>
          </cell>
        </row>
        <row r="14">
          <cell r="B14" t="str">
            <v>Interest on credit card balances</v>
          </cell>
          <cell r="C14" t="str">
            <v>intinc</v>
          </cell>
          <cell r="E14">
            <v>0</v>
          </cell>
          <cell r="F14">
            <v>0</v>
          </cell>
          <cell r="G14">
            <v>0</v>
          </cell>
          <cell r="H14">
            <v>297.91399999999999</v>
          </cell>
          <cell r="I14">
            <v>272.48545833333333</v>
          </cell>
          <cell r="J14">
            <v>297.91399999999999</v>
          </cell>
          <cell r="K14">
            <v>272.48545833333333</v>
          </cell>
        </row>
        <row r="15">
          <cell r="B15" t="str">
            <v>Interest on consumer loans</v>
          </cell>
          <cell r="C15" t="str">
            <v>intinc</v>
          </cell>
          <cell r="E15">
            <v>217.755</v>
          </cell>
          <cell r="F15">
            <v>215.20864</v>
          </cell>
          <cell r="G15">
            <v>0</v>
          </cell>
          <cell r="H15">
            <v>0</v>
          </cell>
          <cell r="I15">
            <v>0</v>
          </cell>
          <cell r="J15">
            <v>217.755</v>
          </cell>
          <cell r="K15">
            <v>215.20864</v>
          </cell>
        </row>
        <row r="16">
          <cell r="B16" t="str">
            <v>Interest on construction loans</v>
          </cell>
          <cell r="C16" t="str">
            <v>intinc</v>
          </cell>
          <cell r="E16">
            <v>691.47799999999995</v>
          </cell>
          <cell r="F16">
            <v>523.50716999999997</v>
          </cell>
          <cell r="G16">
            <v>0</v>
          </cell>
          <cell r="H16">
            <v>0</v>
          </cell>
          <cell r="I16">
            <v>0</v>
          </cell>
          <cell r="J16">
            <v>691.47799999999995</v>
          </cell>
          <cell r="K16">
            <v>523.50716999999997</v>
          </cell>
        </row>
        <row r="17">
          <cell r="B17" t="str">
            <v>Interest on mortgage loans</v>
          </cell>
          <cell r="C17" t="str">
            <v>intinc</v>
          </cell>
          <cell r="E17">
            <v>4640.0360000000001</v>
          </cell>
          <cell r="F17">
            <v>4181.5613383333339</v>
          </cell>
          <cell r="G17">
            <v>0</v>
          </cell>
          <cell r="H17">
            <v>0</v>
          </cell>
          <cell r="I17">
            <v>0</v>
          </cell>
          <cell r="J17">
            <v>4640.0360000000001</v>
          </cell>
          <cell r="K17">
            <v>4181.5613383333339</v>
          </cell>
        </row>
        <row r="18">
          <cell r="B18" t="str">
            <v>Secondary interest on loans</v>
          </cell>
          <cell r="C18" t="str">
            <v>intinc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</row>
        <row r="19">
          <cell r="B19" t="str">
            <v>Interest on investments</v>
          </cell>
          <cell r="C19" t="str">
            <v>intinvest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B21" t="str">
            <v>TOTAL INTEREST INCOME</v>
          </cell>
          <cell r="E21">
            <v>7774.5529999999999</v>
          </cell>
          <cell r="F21">
            <v>6388.7911500000009</v>
          </cell>
          <cell r="H21">
            <v>297.91399999999999</v>
          </cell>
          <cell r="I21">
            <v>272.48545833333333</v>
          </cell>
          <cell r="J21">
            <v>8072.4669999999996</v>
          </cell>
          <cell r="K21">
            <v>6661.2766083333345</v>
          </cell>
          <cell r="L21" t="str">
            <v xml:space="preserve"> </v>
          </cell>
        </row>
        <row r="23">
          <cell r="B23" t="str">
            <v>COST OF MONEY</v>
          </cell>
          <cell r="J23">
            <v>0</v>
          </cell>
          <cell r="K23">
            <v>0</v>
          </cell>
        </row>
        <row r="24">
          <cell r="B24" t="str">
            <v>Interest on short-term overdraft &amp; loan</v>
          </cell>
          <cell r="C24" t="str">
            <v>intexpb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Interest on current accounts</v>
          </cell>
          <cell r="C25" t="str">
            <v>intexpd</v>
          </cell>
          <cell r="E25">
            <v>51.796999999999997</v>
          </cell>
          <cell r="F25">
            <v>57.312586666666668</v>
          </cell>
          <cell r="G25">
            <v>0</v>
          </cell>
          <cell r="H25">
            <v>18.731999999999999</v>
          </cell>
          <cell r="I25">
            <v>35.314349999999997</v>
          </cell>
          <cell r="J25">
            <v>70.528999999999996</v>
          </cell>
          <cell r="K25">
            <v>92.626936666666666</v>
          </cell>
        </row>
        <row r="26">
          <cell r="B26" t="str">
            <v>Interest on passcard savings</v>
          </cell>
          <cell r="C26" t="str">
            <v>intexpd</v>
          </cell>
          <cell r="E26">
            <v>110.944</v>
          </cell>
          <cell r="F26">
            <v>142.08491000000001</v>
          </cell>
          <cell r="G26">
            <v>0</v>
          </cell>
          <cell r="H26">
            <v>0</v>
          </cell>
          <cell r="I26">
            <v>0</v>
          </cell>
          <cell r="J26">
            <v>110.944</v>
          </cell>
          <cell r="K26">
            <v>142.08491000000001</v>
          </cell>
        </row>
        <row r="27">
          <cell r="B27" t="str">
            <v>Interest on savings certificates</v>
          </cell>
          <cell r="C27" t="str">
            <v>intexpd</v>
          </cell>
          <cell r="E27">
            <v>3729.076</v>
          </cell>
          <cell r="F27">
            <v>2673.20075</v>
          </cell>
          <cell r="G27">
            <v>0</v>
          </cell>
          <cell r="H27">
            <v>0</v>
          </cell>
          <cell r="I27">
            <v>0</v>
          </cell>
          <cell r="J27">
            <v>3729.076</v>
          </cell>
          <cell r="K27">
            <v>2673.20075</v>
          </cell>
        </row>
        <row r="28">
          <cell r="B28" t="str">
            <v>Interest on mortgage backed bonds</v>
          </cell>
          <cell r="C28" t="str">
            <v>intexpb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Dividends paid - preference</v>
          </cell>
          <cell r="C29" t="str">
            <v>divpaid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B32" t="str">
            <v>TOTAL COST OF MONEY</v>
          </cell>
          <cell r="E32">
            <v>3891.817</v>
          </cell>
          <cell r="F32">
            <v>2872.5982466666665</v>
          </cell>
          <cell r="G32">
            <v>0</v>
          </cell>
          <cell r="H32">
            <v>18.731999999999999</v>
          </cell>
          <cell r="I32">
            <v>35.314349999999997</v>
          </cell>
          <cell r="J32">
            <v>3910.549</v>
          </cell>
          <cell r="K32">
            <v>2907.9125966666666</v>
          </cell>
        </row>
        <row r="33">
          <cell r="J33">
            <v>0</v>
          </cell>
          <cell r="K33">
            <v>0</v>
          </cell>
        </row>
        <row r="34">
          <cell r="B34" t="str">
            <v>NET INTEREST MARGIN</v>
          </cell>
          <cell r="E34">
            <v>3882.7359999999999</v>
          </cell>
          <cell r="F34">
            <v>3516.1929033333345</v>
          </cell>
          <cell r="G34">
            <v>0</v>
          </cell>
          <cell r="H34">
            <v>279.18200000000002</v>
          </cell>
          <cell r="I34">
            <v>237.17110833333334</v>
          </cell>
          <cell r="J34">
            <v>4161.9179999999997</v>
          </cell>
          <cell r="K34">
            <v>3753.3640116666679</v>
          </cell>
        </row>
        <row r="35">
          <cell r="E35" t="str">
            <v xml:space="preserve"> </v>
          </cell>
        </row>
        <row r="36">
          <cell r="B36" t="str">
            <v>NON-INTEREST INCOME</v>
          </cell>
          <cell r="J36">
            <v>0</v>
          </cell>
          <cell r="K36">
            <v>0</v>
          </cell>
        </row>
        <row r="37">
          <cell r="B37" t="str">
            <v>Administration fees</v>
          </cell>
          <cell r="C37" t="str">
            <v>feeinc</v>
          </cell>
          <cell r="E37">
            <v>10.25</v>
          </cell>
          <cell r="F37">
            <v>8.0266999999999999</v>
          </cell>
          <cell r="G37">
            <v>0</v>
          </cell>
          <cell r="H37">
            <v>0</v>
          </cell>
          <cell r="I37">
            <v>0</v>
          </cell>
          <cell r="J37">
            <v>10.25</v>
          </cell>
          <cell r="K37">
            <v>8.0266999999999999</v>
          </cell>
        </row>
        <row r="38">
          <cell r="B38" t="str">
            <v>Commitment fees</v>
          </cell>
          <cell r="C38" t="str">
            <v>feeinc</v>
          </cell>
          <cell r="E38">
            <v>138.59100000000001</v>
          </cell>
          <cell r="F38">
            <v>154.26333</v>
          </cell>
          <cell r="G38">
            <v>0</v>
          </cell>
          <cell r="H38">
            <v>0</v>
          </cell>
          <cell r="I38">
            <v>0</v>
          </cell>
          <cell r="J38">
            <v>138.59100000000001</v>
          </cell>
          <cell r="K38">
            <v>154.26333</v>
          </cell>
        </row>
        <row r="39">
          <cell r="B39" t="str">
            <v>Foreign exchange</v>
          </cell>
          <cell r="C39" t="str">
            <v>feeinc</v>
          </cell>
          <cell r="E39">
            <v>271.93099999999998</v>
          </cell>
          <cell r="F39">
            <v>239.35292000000001</v>
          </cell>
          <cell r="G39">
            <v>0</v>
          </cell>
          <cell r="H39">
            <v>226.31200000000001</v>
          </cell>
          <cell r="I39">
            <v>213.82655</v>
          </cell>
          <cell r="J39">
            <v>498.24299999999999</v>
          </cell>
          <cell r="K39">
            <v>453.17947000000004</v>
          </cell>
        </row>
        <row r="40">
          <cell r="B40" t="str">
            <v>Rental income</v>
          </cell>
          <cell r="C40" t="str">
            <v>rentinc</v>
          </cell>
          <cell r="E40">
            <v>104.014</v>
          </cell>
          <cell r="F40">
            <v>105.50736000000001</v>
          </cell>
          <cell r="G40">
            <v>0</v>
          </cell>
          <cell r="H40">
            <v>0</v>
          </cell>
          <cell r="I40">
            <v>0</v>
          </cell>
          <cell r="J40">
            <v>104.014</v>
          </cell>
          <cell r="K40">
            <v>105.50736000000001</v>
          </cell>
        </row>
        <row r="41">
          <cell r="B41" t="str">
            <v>Late payment fees</v>
          </cell>
          <cell r="C41" t="str">
            <v>feeinc</v>
          </cell>
          <cell r="E41">
            <v>18.742999999999999</v>
          </cell>
          <cell r="F41">
            <v>18.536939999999998</v>
          </cell>
          <cell r="G41">
            <v>0</v>
          </cell>
          <cell r="H41">
            <v>0</v>
          </cell>
          <cell r="I41">
            <v>0</v>
          </cell>
          <cell r="J41">
            <v>18.742999999999999</v>
          </cell>
          <cell r="K41">
            <v>18.536939999999998</v>
          </cell>
        </row>
        <row r="42">
          <cell r="B42" t="str">
            <v>Safety deposit box rentals</v>
          </cell>
          <cell r="C42" t="str">
            <v>rentinc</v>
          </cell>
          <cell r="E42">
            <v>0.49299999999999999</v>
          </cell>
          <cell r="F42">
            <v>1.4470000000000001</v>
          </cell>
          <cell r="G42">
            <v>0</v>
          </cell>
          <cell r="H42">
            <v>0</v>
          </cell>
          <cell r="I42">
            <v>0</v>
          </cell>
          <cell r="J42">
            <v>0.49299999999999999</v>
          </cell>
          <cell r="K42">
            <v>1.4470000000000001</v>
          </cell>
        </row>
        <row r="43">
          <cell r="B43" t="str">
            <v>Service fees</v>
          </cell>
          <cell r="C43" t="str">
            <v>feeinc</v>
          </cell>
          <cell r="E43">
            <v>33.518000000000001</v>
          </cell>
          <cell r="F43">
            <v>34.892559999999996</v>
          </cell>
          <cell r="G43">
            <v>0</v>
          </cell>
          <cell r="H43">
            <v>0</v>
          </cell>
          <cell r="I43">
            <v>0</v>
          </cell>
          <cell r="J43">
            <v>33.518000000000001</v>
          </cell>
          <cell r="K43">
            <v>34.892559999999996</v>
          </cell>
        </row>
        <row r="44">
          <cell r="B44" t="str">
            <v>Standing order fees</v>
          </cell>
          <cell r="C44" t="str">
            <v>feeinc</v>
          </cell>
          <cell r="E44">
            <v>1.917</v>
          </cell>
          <cell r="F44">
            <v>1.82175</v>
          </cell>
          <cell r="G44">
            <v>0</v>
          </cell>
          <cell r="H44">
            <v>0</v>
          </cell>
          <cell r="I44">
            <v>0</v>
          </cell>
          <cell r="J44">
            <v>1.917</v>
          </cell>
          <cell r="K44">
            <v>1.82175</v>
          </cell>
        </row>
        <row r="45">
          <cell r="B45" t="str">
            <v>Credit card fees (net)</v>
          </cell>
          <cell r="C45" t="str">
            <v>feeinc</v>
          </cell>
          <cell r="E45">
            <v>-0.20833000000000002</v>
          </cell>
          <cell r="F45">
            <v>0</v>
          </cell>
          <cell r="G45">
            <v>0</v>
          </cell>
          <cell r="H45">
            <v>177.73400000000001</v>
          </cell>
          <cell r="I45">
            <v>222.50130666666669</v>
          </cell>
          <cell r="J45">
            <v>177.52567000000002</v>
          </cell>
          <cell r="K45">
            <v>222.50130666666669</v>
          </cell>
        </row>
        <row r="46">
          <cell r="B46" t="str">
            <v>Western Union</v>
          </cell>
          <cell r="C46" t="str">
            <v>cominc</v>
          </cell>
          <cell r="E46">
            <v>0</v>
          </cell>
          <cell r="F46">
            <v>0</v>
          </cell>
          <cell r="G46">
            <v>0</v>
          </cell>
          <cell r="H46">
            <v>758.78599999999994</v>
          </cell>
          <cell r="I46">
            <v>771.16099999999994</v>
          </cell>
          <cell r="J46">
            <v>758.78599999999994</v>
          </cell>
          <cell r="K46">
            <v>771.16099999999994</v>
          </cell>
        </row>
        <row r="47">
          <cell r="B47" t="str">
            <v>Other income</v>
          </cell>
          <cell r="C47" t="str">
            <v>othsales</v>
          </cell>
          <cell r="E47">
            <v>662.52300000000002</v>
          </cell>
          <cell r="F47">
            <v>196.21535999999998</v>
          </cell>
          <cell r="G47">
            <v>0</v>
          </cell>
          <cell r="H47">
            <v>36.831000000000003</v>
          </cell>
          <cell r="I47">
            <v>48.898000000000003</v>
          </cell>
          <cell r="J47">
            <v>699.35400000000004</v>
          </cell>
          <cell r="K47">
            <v>245.11335999999997</v>
          </cell>
        </row>
        <row r="48">
          <cell r="J48">
            <v>0</v>
          </cell>
          <cell r="K48">
            <v>0</v>
          </cell>
        </row>
        <row r="49">
          <cell r="B49" t="str">
            <v>TOTAL NON-INTEREST INCOME</v>
          </cell>
          <cell r="E49">
            <v>1241.7716700000001</v>
          </cell>
          <cell r="F49">
            <v>760.06392000000005</v>
          </cell>
          <cell r="G49">
            <v>0</v>
          </cell>
          <cell r="H49">
            <v>1199.6629999999998</v>
          </cell>
          <cell r="I49">
            <v>1256.3868566666665</v>
          </cell>
          <cell r="J49">
            <v>2441.4346699999996</v>
          </cell>
          <cell r="K49">
            <v>2016.4507766666666</v>
          </cell>
        </row>
        <row r="50">
          <cell r="J50">
            <v>0</v>
          </cell>
          <cell r="K50">
            <v>0</v>
          </cell>
        </row>
        <row r="51">
          <cell r="B51" t="str">
            <v>TOTAL INCOME FROM OPERATIONS</v>
          </cell>
          <cell r="E51">
            <v>5124.50767</v>
          </cell>
          <cell r="F51">
            <v>4276.256823333335</v>
          </cell>
          <cell r="G51">
            <v>0</v>
          </cell>
          <cell r="H51">
            <v>1478.8449999999998</v>
          </cell>
          <cell r="I51">
            <v>1493.557965</v>
          </cell>
          <cell r="J51">
            <v>6603.3526700000002</v>
          </cell>
          <cell r="K51">
            <v>5769.8147883333349</v>
          </cell>
        </row>
        <row r="52">
          <cell r="E52" t="str">
            <v xml:space="preserve"> </v>
          </cell>
        </row>
        <row r="53">
          <cell r="B53" t="str">
            <v>OPERATING EXPENSES</v>
          </cell>
          <cell r="J53">
            <v>0</v>
          </cell>
          <cell r="K53">
            <v>0</v>
          </cell>
        </row>
        <row r="54">
          <cell r="B54" t="str">
            <v>Staff costs</v>
          </cell>
          <cell r="C54" t="str">
            <v xml:space="preserve"> </v>
          </cell>
          <cell r="E54">
            <v>2679.279</v>
          </cell>
          <cell r="F54">
            <v>2295.5988900000002</v>
          </cell>
          <cell r="G54">
            <v>0</v>
          </cell>
          <cell r="H54">
            <v>491.43400000000003</v>
          </cell>
          <cell r="I54">
            <v>308.5215</v>
          </cell>
          <cell r="J54">
            <v>3170.7130000000002</v>
          </cell>
          <cell r="K54">
            <v>2604.12039</v>
          </cell>
        </row>
        <row r="55">
          <cell r="B55" t="str">
            <v>Accommodation costs</v>
          </cell>
          <cell r="E55">
            <v>627.476</v>
          </cell>
          <cell r="F55">
            <v>554.25634000000002</v>
          </cell>
          <cell r="G55">
            <v>0</v>
          </cell>
          <cell r="H55">
            <v>132.82900000000001</v>
          </cell>
          <cell r="I55">
            <v>86.724609999999998</v>
          </cell>
          <cell r="J55">
            <v>760.30500000000006</v>
          </cell>
          <cell r="K55">
            <v>640.98095000000001</v>
          </cell>
        </row>
        <row r="56">
          <cell r="B56" t="str">
            <v>Office services</v>
          </cell>
          <cell r="E56">
            <v>645.65599999999995</v>
          </cell>
          <cell r="F56">
            <v>520.69826999999998</v>
          </cell>
          <cell r="G56">
            <v>0</v>
          </cell>
          <cell r="H56">
            <v>257.59800000000001</v>
          </cell>
          <cell r="I56">
            <v>277.20999833333337</v>
          </cell>
          <cell r="J56">
            <v>903.25399999999991</v>
          </cell>
          <cell r="K56">
            <v>797.90826833333335</v>
          </cell>
        </row>
        <row r="57">
          <cell r="B57" t="str">
            <v>Travel &amp; entertaining</v>
          </cell>
          <cell r="E57">
            <v>103.151</v>
          </cell>
          <cell r="F57">
            <v>34.045960000000001</v>
          </cell>
          <cell r="G57">
            <v>0</v>
          </cell>
          <cell r="H57">
            <v>32.713999999999999</v>
          </cell>
          <cell r="I57">
            <v>22.050439999999998</v>
          </cell>
          <cell r="J57">
            <v>135.86500000000001</v>
          </cell>
          <cell r="K57">
            <v>56.096400000000003</v>
          </cell>
        </row>
        <row r="58">
          <cell r="B58" t="str">
            <v>Public relations</v>
          </cell>
          <cell r="E58">
            <v>131.68199999999999</v>
          </cell>
          <cell r="F58">
            <v>203.97188</v>
          </cell>
          <cell r="G58">
            <v>0</v>
          </cell>
          <cell r="H58">
            <v>125.14100000000001</v>
          </cell>
          <cell r="I58">
            <v>95.707239999999999</v>
          </cell>
          <cell r="J58">
            <v>256.82299999999998</v>
          </cell>
          <cell r="K58">
            <v>299.67912000000001</v>
          </cell>
        </row>
        <row r="59">
          <cell r="B59" t="str">
            <v>Employee development</v>
          </cell>
          <cell r="E59">
            <v>41.841000000000001</v>
          </cell>
          <cell r="F59">
            <v>20.726939999999999</v>
          </cell>
          <cell r="G59">
            <v>0</v>
          </cell>
          <cell r="H59">
            <v>2.4670000000000001</v>
          </cell>
          <cell r="I59">
            <v>3.24309</v>
          </cell>
          <cell r="J59">
            <v>44.308</v>
          </cell>
          <cell r="K59">
            <v>23.970029999999998</v>
          </cell>
        </row>
        <row r="60">
          <cell r="B60" t="str">
            <v>Legal &amp; professional</v>
          </cell>
          <cell r="E60">
            <v>168.542</v>
          </cell>
          <cell r="F60">
            <v>72.477100000000007</v>
          </cell>
          <cell r="G60">
            <v>0</v>
          </cell>
          <cell r="H60">
            <v>78.409000000000006</v>
          </cell>
          <cell r="I60">
            <v>141.25719000000001</v>
          </cell>
          <cell r="J60">
            <v>246.95100000000002</v>
          </cell>
          <cell r="K60">
            <v>213.73429000000002</v>
          </cell>
        </row>
        <row r="61">
          <cell r="B61" t="str">
            <v>Directors costs</v>
          </cell>
          <cell r="E61">
            <v>71.082999999999998</v>
          </cell>
          <cell r="F61">
            <v>55.610810000000001</v>
          </cell>
          <cell r="G61">
            <v>0</v>
          </cell>
          <cell r="H61">
            <v>3.3330000000000002</v>
          </cell>
          <cell r="I61">
            <v>3.3333600000000003</v>
          </cell>
          <cell r="J61">
            <v>74.415999999999997</v>
          </cell>
          <cell r="K61">
            <v>58.94417</v>
          </cell>
        </row>
        <row r="62">
          <cell r="B62" t="str">
            <v>Insurance expense</v>
          </cell>
          <cell r="E62">
            <v>123.917</v>
          </cell>
          <cell r="F62">
            <v>88.075779999999995</v>
          </cell>
          <cell r="G62">
            <v>0</v>
          </cell>
          <cell r="H62">
            <v>4.6710000000000003</v>
          </cell>
          <cell r="I62">
            <v>5.0809600000000001</v>
          </cell>
          <cell r="J62">
            <v>128.58799999999999</v>
          </cell>
          <cell r="K62">
            <v>93.156739999999999</v>
          </cell>
        </row>
        <row r="63">
          <cell r="B63" t="str">
            <v>Bad debts</v>
          </cell>
          <cell r="E63">
            <v>288.27999999999997</v>
          </cell>
          <cell r="F63">
            <v>37.712843883333328</v>
          </cell>
          <cell r="G63">
            <v>0</v>
          </cell>
          <cell r="H63">
            <v>0.629</v>
          </cell>
          <cell r="I63">
            <v>44.228293016666633</v>
          </cell>
          <cell r="J63">
            <v>288.90899999999999</v>
          </cell>
          <cell r="K63">
            <v>81.941136899999961</v>
          </cell>
        </row>
        <row r="64">
          <cell r="B64" t="str">
            <v>Other general expenses</v>
          </cell>
          <cell r="E64">
            <v>184.66499999999999</v>
          </cell>
          <cell r="F64">
            <v>128.50986499999999</v>
          </cell>
          <cell r="G64">
            <v>0</v>
          </cell>
          <cell r="H64">
            <v>3.39</v>
          </cell>
          <cell r="I64">
            <v>6.181</v>
          </cell>
          <cell r="J64">
            <v>188.05499999999998</v>
          </cell>
          <cell r="K64">
            <v>134.690865</v>
          </cell>
        </row>
        <row r="65">
          <cell r="J65">
            <v>0</v>
          </cell>
          <cell r="K65">
            <v>0</v>
          </cell>
        </row>
        <row r="66">
          <cell r="B66" t="str">
            <v>TOTAL OPERATING EXPENSES</v>
          </cell>
          <cell r="E66">
            <v>5065.5720000000001</v>
          </cell>
          <cell r="F66">
            <v>4011.6846788833336</v>
          </cell>
          <cell r="G66">
            <v>0</v>
          </cell>
          <cell r="H66">
            <v>1132.6150000000005</v>
          </cell>
          <cell r="I66">
            <v>993.53768134999996</v>
          </cell>
          <cell r="J66">
            <v>6198.1870000000008</v>
          </cell>
          <cell r="K66">
            <v>5005.2223602333333</v>
          </cell>
        </row>
        <row r="67">
          <cell r="J67">
            <v>0</v>
          </cell>
          <cell r="K67">
            <v>0</v>
          </cell>
        </row>
        <row r="68">
          <cell r="B68" t="str">
            <v>NET INCOME FROM OPERATIONS</v>
          </cell>
          <cell r="E68">
            <v>58.935669999999845</v>
          </cell>
          <cell r="F68">
            <v>264.57214445000136</v>
          </cell>
          <cell r="G68">
            <v>0</v>
          </cell>
          <cell r="H68">
            <v>346.22999999999934</v>
          </cell>
          <cell r="I68">
            <v>500.02028365000001</v>
          </cell>
          <cell r="J68">
            <v>405.16566999999918</v>
          </cell>
          <cell r="K68">
            <v>764.59242810000137</v>
          </cell>
        </row>
        <row r="69">
          <cell r="E69" t="str">
            <v xml:space="preserve"> </v>
          </cell>
        </row>
        <row r="70">
          <cell r="B70" t="str">
            <v>TECHNICAL SUPPORT FEE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2">
          <cell r="B72" t="str">
            <v>NET INCOME</v>
          </cell>
          <cell r="E72">
            <v>58.935669999999845</v>
          </cell>
          <cell r="F72">
            <v>264.57214445000136</v>
          </cell>
          <cell r="G72">
            <v>0</v>
          </cell>
          <cell r="H72">
            <v>346.22999999999934</v>
          </cell>
          <cell r="I72">
            <v>500.02028365000001</v>
          </cell>
          <cell r="J72">
            <v>405.16566999999918</v>
          </cell>
          <cell r="K72">
            <v>764.59242810000137</v>
          </cell>
        </row>
        <row r="73">
          <cell r="J73">
            <v>0</v>
          </cell>
          <cell r="K73">
            <v>0</v>
          </cell>
        </row>
        <row r="74">
          <cell r="B74" t="str">
            <v>RETAINED EARNINGS</v>
          </cell>
          <cell r="J74">
            <v>0</v>
          </cell>
          <cell r="K74">
            <v>0</v>
          </cell>
        </row>
        <row r="75">
          <cell r="B75" t="str">
            <v>Retained earnings brought forward</v>
          </cell>
          <cell r="E75">
            <v>2498.2570000000001</v>
          </cell>
          <cell r="F75">
            <v>2211.3148766666682</v>
          </cell>
          <cell r="G75">
            <v>0</v>
          </cell>
          <cell r="H75">
            <v>1909.4390000000001</v>
          </cell>
          <cell r="I75">
            <v>1300.6759999999999</v>
          </cell>
          <cell r="J75">
            <v>4407.6959999999999</v>
          </cell>
          <cell r="K75">
            <v>3511.9908766666681</v>
          </cell>
        </row>
        <row r="76">
          <cell r="B76" t="str">
            <v>Net income/(loss) for the period</v>
          </cell>
          <cell r="E76">
            <v>58.935669999999924</v>
          </cell>
          <cell r="F76">
            <v>264.57214445000142</v>
          </cell>
          <cell r="G76">
            <v>0</v>
          </cell>
          <cell r="H76">
            <v>346.23</v>
          </cell>
          <cell r="I76">
            <v>500.02028365000012</v>
          </cell>
          <cell r="J76">
            <v>405.16566999999992</v>
          </cell>
          <cell r="K76">
            <v>764.5924281000016</v>
          </cell>
        </row>
        <row r="77">
          <cell r="B77" t="str">
            <v>Dividends received</v>
          </cell>
          <cell r="E77">
            <v>1802.077</v>
          </cell>
          <cell r="F77">
            <v>2672.8996000000002</v>
          </cell>
          <cell r="G77">
            <v>0</v>
          </cell>
          <cell r="H77">
            <v>0</v>
          </cell>
          <cell r="I77">
            <v>0</v>
          </cell>
          <cell r="J77">
            <v>1802.077</v>
          </cell>
          <cell r="K77">
            <v>2672.8996000000002</v>
          </cell>
        </row>
        <row r="78">
          <cell r="B78" t="str">
            <v>Dividends paid</v>
          </cell>
          <cell r="E78">
            <v>-732.91600000000005</v>
          </cell>
          <cell r="F78">
            <v>-2497.5407799999998</v>
          </cell>
          <cell r="G78">
            <v>0</v>
          </cell>
          <cell r="H78">
            <v>0</v>
          </cell>
          <cell r="I78">
            <v>0</v>
          </cell>
          <cell r="J78">
            <v>-732.91600000000005</v>
          </cell>
          <cell r="K78">
            <v>-2497.5407799999998</v>
          </cell>
        </row>
        <row r="79">
          <cell r="B79" t="str">
            <v>Revaluation realised</v>
          </cell>
          <cell r="E79">
            <v>35.963999999999999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35.963999999999999</v>
          </cell>
          <cell r="K79">
            <v>0</v>
          </cell>
        </row>
        <row r="80">
          <cell r="B80" t="str">
            <v>Retained earnings carried forward</v>
          </cell>
          <cell r="E80">
            <v>3662.3176699999995</v>
          </cell>
          <cell r="F80">
            <v>2651.2458411166695</v>
          </cell>
          <cell r="H80">
            <v>2255.6689999999999</v>
          </cell>
          <cell r="I80">
            <v>1800.6962836500002</v>
          </cell>
          <cell r="J80">
            <v>5917.9866699999993</v>
          </cell>
          <cell r="K80">
            <v>4451.9421247666696</v>
          </cell>
        </row>
        <row r="86">
          <cell r="B86" t="str">
            <v>FIDELITY BANK (CAYMAN) LTD.</v>
          </cell>
        </row>
        <row r="87">
          <cell r="B87" t="str">
            <v>BANKING, CREDIT CARD AND WESTERN UNION OPERATIONS</v>
          </cell>
        </row>
        <row r="88">
          <cell r="B88" t="str">
            <v>ANALYSIS OF OPERATING EXPENSES</v>
          </cell>
        </row>
        <row r="89">
          <cell r="B89" t="str">
            <v>FOR THE PERIOD TO 31 DECEMBER 2007</v>
          </cell>
        </row>
        <row r="90">
          <cell r="B90" t="str">
            <v>(Expressed In Cayman Island Dollars)</v>
          </cell>
        </row>
        <row r="92">
          <cell r="E92" t="str">
            <v>BA Bank</v>
          </cell>
          <cell r="H92" t="str">
            <v>BA Card</v>
          </cell>
        </row>
        <row r="93">
          <cell r="E93" t="str">
            <v>Actual</v>
          </cell>
          <cell r="F93" t="str">
            <v>Prior Year</v>
          </cell>
          <cell r="H93" t="str">
            <v>Actual</v>
          </cell>
          <cell r="I93" t="str">
            <v>Prior Year</v>
          </cell>
        </row>
        <row r="94">
          <cell r="E94" t="str">
            <v>$</v>
          </cell>
          <cell r="F94" t="str">
            <v>$</v>
          </cell>
          <cell r="H94" t="str">
            <v>$</v>
          </cell>
          <cell r="I94" t="str">
            <v>$</v>
          </cell>
        </row>
        <row r="96">
          <cell r="B96" t="str">
            <v>STAFF COSTS</v>
          </cell>
          <cell r="J96">
            <v>0</v>
          </cell>
          <cell r="K96">
            <v>0</v>
          </cell>
        </row>
        <row r="97">
          <cell r="B97" t="str">
            <v xml:space="preserve">Salaries </v>
          </cell>
          <cell r="C97" t="str">
            <v>wages</v>
          </cell>
          <cell r="E97">
            <v>2126.9070000000002</v>
          </cell>
          <cell r="F97">
            <v>1774.11753</v>
          </cell>
          <cell r="G97">
            <v>0</v>
          </cell>
          <cell r="H97">
            <v>243.398</v>
          </cell>
          <cell r="I97">
            <v>109.70189999999999</v>
          </cell>
          <cell r="J97">
            <v>2370.3050000000003</v>
          </cell>
          <cell r="K97">
            <v>1883.81943</v>
          </cell>
        </row>
        <row r="98">
          <cell r="B98" t="str">
            <v>Salary recovery</v>
          </cell>
          <cell r="C98" t="str">
            <v>wages</v>
          </cell>
          <cell r="E98">
            <v>-144</v>
          </cell>
          <cell r="F98">
            <v>-144</v>
          </cell>
          <cell r="G98">
            <v>0</v>
          </cell>
          <cell r="H98">
            <v>126</v>
          </cell>
          <cell r="I98">
            <v>126</v>
          </cell>
          <cell r="J98">
            <v>-18</v>
          </cell>
          <cell r="K98">
            <v>-18</v>
          </cell>
        </row>
        <row r="99">
          <cell r="B99" t="str">
            <v>Overtime</v>
          </cell>
          <cell r="C99" t="str">
            <v>wages</v>
          </cell>
          <cell r="E99">
            <v>40.722999999999999</v>
          </cell>
          <cell r="F99">
            <v>27.686349999999997</v>
          </cell>
          <cell r="G99">
            <v>0</v>
          </cell>
          <cell r="H99">
            <v>19.056000000000001</v>
          </cell>
          <cell r="I99">
            <v>8.0689100000000007</v>
          </cell>
          <cell r="J99">
            <v>59.778999999999996</v>
          </cell>
          <cell r="K99">
            <v>35.75526</v>
          </cell>
        </row>
        <row r="100">
          <cell r="B100" t="str">
            <v>Officers bonuses</v>
          </cell>
          <cell r="C100" t="str">
            <v>wages</v>
          </cell>
          <cell r="E100">
            <v>196.089</v>
          </cell>
          <cell r="F100">
            <v>288.07796999999999</v>
          </cell>
          <cell r="G100">
            <v>0</v>
          </cell>
          <cell r="H100">
            <v>15.845000000000001</v>
          </cell>
          <cell r="I100">
            <v>0.25524999999999998</v>
          </cell>
          <cell r="J100">
            <v>211.934</v>
          </cell>
          <cell r="K100">
            <v>288.33321999999998</v>
          </cell>
        </row>
        <row r="101">
          <cell r="B101" t="str">
            <v>Severance pay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Pension plan</v>
          </cell>
          <cell r="C102" t="str">
            <v>oli</v>
          </cell>
          <cell r="E102">
            <v>102.352</v>
          </cell>
          <cell r="F102">
            <v>83.981259999999992</v>
          </cell>
          <cell r="G102">
            <v>0</v>
          </cell>
          <cell r="H102">
            <v>14.471</v>
          </cell>
          <cell r="I102">
            <v>5.5791599999999999</v>
          </cell>
          <cell r="J102">
            <v>116.82300000000001</v>
          </cell>
          <cell r="K102">
            <v>89.560419999999993</v>
          </cell>
        </row>
        <row r="103">
          <cell r="B103" t="str">
            <v>Grp life, medical and LTD</v>
          </cell>
          <cell r="C103" t="str">
            <v>oli</v>
          </cell>
          <cell r="E103">
            <v>88.221999999999994</v>
          </cell>
          <cell r="F103">
            <v>76.763899999999992</v>
          </cell>
          <cell r="G103">
            <v>0</v>
          </cell>
          <cell r="H103">
            <v>12.840999999999999</v>
          </cell>
          <cell r="I103">
            <v>7.0094899999999996</v>
          </cell>
          <cell r="J103">
            <v>101.06299999999999</v>
          </cell>
          <cell r="K103">
            <v>83.773389999999992</v>
          </cell>
        </row>
        <row r="104">
          <cell r="B104" t="str">
            <v>Employee mortgage subsidy</v>
          </cell>
          <cell r="C104" t="str">
            <v>wages</v>
          </cell>
          <cell r="E104">
            <v>157.42400000000001</v>
          </cell>
          <cell r="F104">
            <v>99.575999999999993</v>
          </cell>
          <cell r="G104">
            <v>0</v>
          </cell>
          <cell r="H104">
            <v>19.224</v>
          </cell>
          <cell r="I104">
            <v>19.224</v>
          </cell>
          <cell r="J104">
            <v>176.648</v>
          </cell>
          <cell r="K104">
            <v>118.8</v>
          </cell>
        </row>
        <row r="105">
          <cell r="B105" t="str">
            <v>Other</v>
          </cell>
          <cell r="C105" t="str">
            <v>input</v>
          </cell>
          <cell r="E105">
            <v>147.56200000000001</v>
          </cell>
          <cell r="F105">
            <v>125.39588000000001</v>
          </cell>
          <cell r="G105">
            <v>0</v>
          </cell>
          <cell r="H105">
            <v>9.0990000000000002</v>
          </cell>
          <cell r="I105">
            <v>1.18279</v>
          </cell>
          <cell r="J105">
            <v>156.661</v>
          </cell>
          <cell r="K105">
            <v>126.57867</v>
          </cell>
        </row>
        <row r="106">
          <cell r="B106" t="str">
            <v>Other staff cost recovery</v>
          </cell>
          <cell r="C106" t="str">
            <v>wages</v>
          </cell>
          <cell r="E106">
            <v>-36</v>
          </cell>
          <cell r="F106">
            <v>-36</v>
          </cell>
          <cell r="G106">
            <v>0</v>
          </cell>
          <cell r="H106">
            <v>31.5</v>
          </cell>
          <cell r="I106">
            <v>31.5</v>
          </cell>
          <cell r="J106">
            <v>-4.5</v>
          </cell>
          <cell r="K106">
            <v>-4.5</v>
          </cell>
        </row>
        <row r="107">
          <cell r="J107">
            <v>0</v>
          </cell>
          <cell r="K107">
            <v>0</v>
          </cell>
        </row>
        <row r="108">
          <cell r="B108" t="str">
            <v>Total</v>
          </cell>
          <cell r="E108">
            <v>2679.279</v>
          </cell>
          <cell r="F108">
            <v>2295.5988900000002</v>
          </cell>
          <cell r="H108">
            <v>491.43400000000003</v>
          </cell>
          <cell r="I108">
            <v>308.52149999999995</v>
          </cell>
          <cell r="J108">
            <v>3170.7130000000002</v>
          </cell>
          <cell r="K108">
            <v>2604.12039</v>
          </cell>
        </row>
        <row r="109">
          <cell r="J109">
            <v>0</v>
          </cell>
          <cell r="K109">
            <v>0</v>
          </cell>
        </row>
        <row r="110">
          <cell r="B110" t="str">
            <v>ACCOMMODATION COSTS</v>
          </cell>
          <cell r="J110">
            <v>0</v>
          </cell>
          <cell r="K110">
            <v>0</v>
          </cell>
        </row>
        <row r="111">
          <cell r="B111" t="str">
            <v xml:space="preserve">Rent </v>
          </cell>
          <cell r="C111" t="str">
            <v>rentpay</v>
          </cell>
          <cell r="E111">
            <v>116.83199999999999</v>
          </cell>
          <cell r="F111">
            <v>106.53626</v>
          </cell>
          <cell r="G111">
            <v>0</v>
          </cell>
          <cell r="H111">
            <v>47.848999999999997</v>
          </cell>
          <cell r="I111">
            <v>6.6</v>
          </cell>
          <cell r="J111">
            <v>164.68099999999998</v>
          </cell>
          <cell r="K111">
            <v>113.13625999999999</v>
          </cell>
        </row>
        <row r="112">
          <cell r="B112" t="str">
            <v>Elect. &amp; air conditioning</v>
          </cell>
          <cell r="C112" t="str">
            <v>utilities</v>
          </cell>
          <cell r="E112">
            <v>138.20599999999999</v>
          </cell>
          <cell r="F112">
            <v>124.07044999999999</v>
          </cell>
          <cell r="G112">
            <v>0</v>
          </cell>
          <cell r="H112">
            <v>5.1520000000000001</v>
          </cell>
          <cell r="I112">
            <v>0</v>
          </cell>
          <cell r="J112">
            <v>143.35799999999998</v>
          </cell>
          <cell r="K112">
            <v>124.07044999999999</v>
          </cell>
        </row>
        <row r="113">
          <cell r="B113" t="str">
            <v>Depreciation of F &amp; F</v>
          </cell>
          <cell r="C113" t="str">
            <v>dep</v>
          </cell>
          <cell r="E113">
            <v>53.813000000000002</v>
          </cell>
          <cell r="F113">
            <v>49.539349999999999</v>
          </cell>
          <cell r="G113">
            <v>0</v>
          </cell>
          <cell r="H113">
            <v>0.32800000000000001</v>
          </cell>
          <cell r="I113">
            <v>0.62461</v>
          </cell>
          <cell r="J113">
            <v>54.141000000000005</v>
          </cell>
          <cell r="K113">
            <v>50.163959999999996</v>
          </cell>
        </row>
        <row r="114">
          <cell r="B114" t="str">
            <v>Depreciation of premises</v>
          </cell>
          <cell r="C114" t="str">
            <v>dep</v>
          </cell>
          <cell r="E114">
            <v>199.24700000000001</v>
          </cell>
          <cell r="F114">
            <v>186.78273999999999</v>
          </cell>
          <cell r="G114">
            <v>0</v>
          </cell>
          <cell r="H114">
            <v>0</v>
          </cell>
          <cell r="I114">
            <v>0</v>
          </cell>
          <cell r="J114">
            <v>199.24700000000001</v>
          </cell>
          <cell r="K114">
            <v>186.78273999999999</v>
          </cell>
        </row>
        <row r="115">
          <cell r="B115" t="str">
            <v>Repairs &amp; maintenance</v>
          </cell>
          <cell r="C115" t="str">
            <v>rep</v>
          </cell>
          <cell r="E115">
            <v>180.923</v>
          </cell>
          <cell r="F115">
            <v>172.06879000000001</v>
          </cell>
          <cell r="G115">
            <v>0</v>
          </cell>
          <cell r="H115">
            <v>0</v>
          </cell>
          <cell r="I115">
            <v>0</v>
          </cell>
          <cell r="J115">
            <v>180.923</v>
          </cell>
          <cell r="K115">
            <v>172.06879000000001</v>
          </cell>
        </row>
        <row r="116">
          <cell r="B116" t="str">
            <v>Security &amp; other</v>
          </cell>
          <cell r="C116" t="str">
            <v>profees</v>
          </cell>
          <cell r="E116">
            <v>70.454999999999998</v>
          </cell>
          <cell r="F116">
            <v>47.258749999999999</v>
          </cell>
          <cell r="G116">
            <v>0</v>
          </cell>
          <cell r="H116">
            <v>0</v>
          </cell>
          <cell r="I116">
            <v>0</v>
          </cell>
          <cell r="J116">
            <v>70.454999999999998</v>
          </cell>
          <cell r="K116">
            <v>47.258749999999999</v>
          </cell>
        </row>
        <row r="117">
          <cell r="B117" t="str">
            <v>Accommodation recovery</v>
          </cell>
          <cell r="C117" t="str">
            <v>rep</v>
          </cell>
          <cell r="E117">
            <v>-132</v>
          </cell>
          <cell r="F117">
            <v>-132</v>
          </cell>
          <cell r="G117">
            <v>0</v>
          </cell>
          <cell r="H117">
            <v>79.5</v>
          </cell>
          <cell r="I117">
            <v>79.5</v>
          </cell>
          <cell r="J117">
            <v>-52.5</v>
          </cell>
          <cell r="K117">
            <v>-52.5</v>
          </cell>
        </row>
        <row r="118">
          <cell r="J118">
            <v>0</v>
          </cell>
          <cell r="K118">
            <v>0</v>
          </cell>
        </row>
        <row r="119">
          <cell r="B119" t="str">
            <v>Total</v>
          </cell>
          <cell r="E119">
            <v>627.476</v>
          </cell>
          <cell r="F119">
            <v>554.25633999999991</v>
          </cell>
          <cell r="H119">
            <v>132.82900000000001</v>
          </cell>
          <cell r="I119">
            <v>86.724609999999998</v>
          </cell>
          <cell r="J119">
            <v>760.30500000000006</v>
          </cell>
          <cell r="K119">
            <v>640.98094999999989</v>
          </cell>
        </row>
        <row r="120">
          <cell r="E120" t="str">
            <v xml:space="preserve"> </v>
          </cell>
        </row>
        <row r="121">
          <cell r="B121" t="str">
            <v>OFFICE EXPENSES</v>
          </cell>
          <cell r="J121">
            <v>0</v>
          </cell>
          <cell r="K121">
            <v>0</v>
          </cell>
        </row>
        <row r="122">
          <cell r="B122" t="str">
            <v>Printing &amp; stationery</v>
          </cell>
          <cell r="C122" t="str">
            <v>input</v>
          </cell>
          <cell r="E122">
            <v>83.841999999999999</v>
          </cell>
          <cell r="F122">
            <v>62.030699999999996</v>
          </cell>
          <cell r="G122">
            <v>0</v>
          </cell>
          <cell r="H122">
            <v>34.670999999999999</v>
          </cell>
          <cell r="I122">
            <v>11.237399999999999</v>
          </cell>
          <cell r="J122">
            <v>118.51300000000001</v>
          </cell>
          <cell r="K122">
            <v>73.26809999999999</v>
          </cell>
        </row>
        <row r="123">
          <cell r="B123" t="str">
            <v>Postage</v>
          </cell>
          <cell r="C123" t="str">
            <v>input</v>
          </cell>
          <cell r="E123">
            <v>31.065999999999999</v>
          </cell>
          <cell r="F123">
            <v>23.877110000000002</v>
          </cell>
          <cell r="G123">
            <v>0</v>
          </cell>
          <cell r="H123">
            <v>3.1840000000000002</v>
          </cell>
          <cell r="I123">
            <v>2.87554</v>
          </cell>
          <cell r="J123">
            <v>34.25</v>
          </cell>
          <cell r="K123">
            <v>26.752650000000003</v>
          </cell>
        </row>
        <row r="124">
          <cell r="B124" t="str">
            <v>Cleaning &amp; supplies</v>
          </cell>
          <cell r="C124" t="str">
            <v>input</v>
          </cell>
          <cell r="E124">
            <v>56.811999999999998</v>
          </cell>
          <cell r="F124">
            <v>54.95973</v>
          </cell>
          <cell r="G124">
            <v>0</v>
          </cell>
          <cell r="H124">
            <v>0</v>
          </cell>
          <cell r="I124">
            <v>0</v>
          </cell>
          <cell r="J124">
            <v>56.811999999999998</v>
          </cell>
          <cell r="K124">
            <v>54.95973</v>
          </cell>
        </row>
        <row r="125">
          <cell r="B125" t="str">
            <v>Books &amp; magazines</v>
          </cell>
          <cell r="C125" t="str">
            <v>input</v>
          </cell>
          <cell r="E125">
            <v>5.5179999999999998</v>
          </cell>
          <cell r="F125">
            <v>3.1098499999999998</v>
          </cell>
          <cell r="G125">
            <v>0</v>
          </cell>
          <cell r="H125">
            <v>0</v>
          </cell>
          <cell r="I125">
            <v>0</v>
          </cell>
          <cell r="J125">
            <v>5.5179999999999998</v>
          </cell>
          <cell r="K125">
            <v>3.1098499999999998</v>
          </cell>
        </row>
        <row r="126">
          <cell r="B126" t="str">
            <v>Repairs &amp; maintenance - equipment</v>
          </cell>
          <cell r="C126" t="str">
            <v>rep</v>
          </cell>
          <cell r="E126">
            <v>129.18600000000001</v>
          </cell>
          <cell r="F126">
            <v>108.34480000000001</v>
          </cell>
          <cell r="G126">
            <v>0</v>
          </cell>
          <cell r="H126">
            <v>11.391</v>
          </cell>
          <cell r="I126">
            <v>16.792849999999998</v>
          </cell>
          <cell r="J126">
            <v>140.577</v>
          </cell>
          <cell r="K126">
            <v>125.13765000000001</v>
          </cell>
        </row>
        <row r="127">
          <cell r="B127" t="str">
            <v>Depreciation of equipment</v>
          </cell>
          <cell r="C127" t="str">
            <v>dep</v>
          </cell>
          <cell r="E127">
            <v>123.10899999999999</v>
          </cell>
          <cell r="F127">
            <v>94.730740000000011</v>
          </cell>
          <cell r="G127">
            <v>0</v>
          </cell>
          <cell r="H127">
            <v>7.9770000000000003</v>
          </cell>
          <cell r="I127">
            <v>6.2989499999999996</v>
          </cell>
          <cell r="J127">
            <v>131.08599999999998</v>
          </cell>
          <cell r="K127">
            <v>101.02969000000002</v>
          </cell>
        </row>
        <row r="128">
          <cell r="B128" t="str">
            <v>Computer expenses</v>
          </cell>
          <cell r="C128" t="str">
            <v>compu</v>
          </cell>
          <cell r="E128">
            <v>14.067</v>
          </cell>
          <cell r="F128">
            <v>15.99761</v>
          </cell>
          <cell r="G128">
            <v>0</v>
          </cell>
          <cell r="H128">
            <v>0</v>
          </cell>
          <cell r="I128">
            <v>0</v>
          </cell>
          <cell r="J128">
            <v>14.067</v>
          </cell>
          <cell r="K128">
            <v>15.99761</v>
          </cell>
        </row>
        <row r="129">
          <cell r="B129" t="str">
            <v>Bankmaster</v>
          </cell>
          <cell r="C129" t="str">
            <v>input</v>
          </cell>
          <cell r="E129">
            <v>81.936999999999998</v>
          </cell>
          <cell r="F129">
            <v>54.456189999999999</v>
          </cell>
          <cell r="G129">
            <v>0</v>
          </cell>
          <cell r="H129">
            <v>0</v>
          </cell>
          <cell r="I129">
            <v>0</v>
          </cell>
          <cell r="J129">
            <v>81.936999999999998</v>
          </cell>
          <cell r="K129">
            <v>54.456189999999999</v>
          </cell>
        </row>
        <row r="130">
          <cell r="B130" t="str">
            <v>Professional dues &amp; memberships</v>
          </cell>
          <cell r="C130" t="str">
            <v>input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Telephone and telex</v>
          </cell>
          <cell r="C131" t="str">
            <v>input</v>
          </cell>
          <cell r="E131">
            <v>65.650999999999996</v>
          </cell>
          <cell r="F131">
            <v>70.696919999999992</v>
          </cell>
          <cell r="G131">
            <v>0</v>
          </cell>
          <cell r="H131">
            <v>13.509</v>
          </cell>
          <cell r="I131">
            <v>14.02914</v>
          </cell>
          <cell r="J131">
            <v>79.16</v>
          </cell>
          <cell r="K131">
            <v>84.72605999999999</v>
          </cell>
        </row>
        <row r="132">
          <cell r="B132" t="str">
            <v>Bank service charges</v>
          </cell>
          <cell r="C132" t="str">
            <v>bankcharge</v>
          </cell>
          <cell r="E132">
            <v>61.667999999999999</v>
          </cell>
          <cell r="F132">
            <v>39.69462</v>
          </cell>
          <cell r="G132">
            <v>0</v>
          </cell>
          <cell r="H132">
            <v>0.36599999999999999</v>
          </cell>
          <cell r="I132">
            <v>3.7825100000000003</v>
          </cell>
          <cell r="J132">
            <v>62.033999999999999</v>
          </cell>
          <cell r="K132">
            <v>43.477130000000002</v>
          </cell>
        </row>
        <row r="133">
          <cell r="B133" t="str">
            <v>Credit card processing costs</v>
          </cell>
          <cell r="C133" t="str">
            <v>input</v>
          </cell>
          <cell r="E133">
            <v>0</v>
          </cell>
          <cell r="F133">
            <v>0</v>
          </cell>
          <cell r="G133">
            <v>0</v>
          </cell>
          <cell r="H133">
            <v>167.87</v>
          </cell>
          <cell r="I133">
            <v>204.43420833333334</v>
          </cell>
          <cell r="J133">
            <v>167.87</v>
          </cell>
          <cell r="K133">
            <v>204.43420833333334</v>
          </cell>
        </row>
        <row r="134">
          <cell r="B134" t="str">
            <v>Merchant equipment</v>
          </cell>
          <cell r="C134" t="str">
            <v>input</v>
          </cell>
          <cell r="E134">
            <v>0</v>
          </cell>
          <cell r="F134">
            <v>0</v>
          </cell>
          <cell r="G134">
            <v>0</v>
          </cell>
          <cell r="H134">
            <v>4.0039999999999996</v>
          </cell>
          <cell r="I134">
            <v>8.7479200000000006</v>
          </cell>
          <cell r="J134">
            <v>4.0039999999999996</v>
          </cell>
          <cell r="K134">
            <v>8.7479200000000006</v>
          </cell>
        </row>
        <row r="135">
          <cell r="B135" t="str">
            <v>Card production costs</v>
          </cell>
          <cell r="C135" t="str">
            <v>input</v>
          </cell>
          <cell r="E135">
            <v>0</v>
          </cell>
          <cell r="F135">
            <v>0</v>
          </cell>
          <cell r="G135">
            <v>0</v>
          </cell>
          <cell r="H135">
            <v>8.3260000000000005</v>
          </cell>
          <cell r="I135">
            <v>2.1532800000000001</v>
          </cell>
          <cell r="J135">
            <v>8.3260000000000005</v>
          </cell>
          <cell r="K135">
            <v>2.1532800000000001</v>
          </cell>
        </row>
        <row r="136">
          <cell r="B136" t="str">
            <v>Other</v>
          </cell>
          <cell r="C136" t="str">
            <v>input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0.55820000000000003</v>
          </cell>
          <cell r="J136">
            <v>0</v>
          </cell>
          <cell r="K136">
            <v>0.55820000000000003</v>
          </cell>
        </row>
        <row r="137">
          <cell r="B137" t="str">
            <v>Office expense recovery</v>
          </cell>
          <cell r="C137" t="str">
            <v>input</v>
          </cell>
          <cell r="E137">
            <v>-7.2</v>
          </cell>
          <cell r="F137">
            <v>-7.2</v>
          </cell>
          <cell r="G137">
            <v>0</v>
          </cell>
          <cell r="H137">
            <v>6.3</v>
          </cell>
          <cell r="I137">
            <v>6.3</v>
          </cell>
          <cell r="J137">
            <v>-0.90000000000000036</v>
          </cell>
          <cell r="K137">
            <v>-0.90000000000000036</v>
          </cell>
        </row>
        <row r="138">
          <cell r="J138">
            <v>0</v>
          </cell>
          <cell r="K138">
            <v>0</v>
          </cell>
        </row>
        <row r="139">
          <cell r="B139" t="str">
            <v>Total</v>
          </cell>
          <cell r="E139">
            <v>645.65599999999984</v>
          </cell>
          <cell r="F139">
            <v>520.69826999999998</v>
          </cell>
          <cell r="G139">
            <v>0</v>
          </cell>
          <cell r="H139">
            <v>257.59800000000001</v>
          </cell>
          <cell r="I139">
            <v>277.20999833333337</v>
          </cell>
          <cell r="J139">
            <v>903.25399999999991</v>
          </cell>
          <cell r="K139">
            <v>797.90826833333335</v>
          </cell>
        </row>
        <row r="140">
          <cell r="J140">
            <v>0</v>
          </cell>
          <cell r="K140">
            <v>0</v>
          </cell>
        </row>
        <row r="141">
          <cell r="B141" t="str">
            <v>TRAVEL &amp; ENTERTAINING</v>
          </cell>
          <cell r="J141">
            <v>0</v>
          </cell>
          <cell r="K141">
            <v>0</v>
          </cell>
        </row>
        <row r="142">
          <cell r="B142" t="str">
            <v>Airfares</v>
          </cell>
          <cell r="C142" t="str">
            <v>input</v>
          </cell>
          <cell r="E142">
            <v>21.913</v>
          </cell>
          <cell r="F142">
            <v>14.90189</v>
          </cell>
          <cell r="G142">
            <v>0</v>
          </cell>
          <cell r="H142">
            <v>11.976000000000001</v>
          </cell>
          <cell r="I142">
            <v>9.2669500000000014</v>
          </cell>
          <cell r="J142">
            <v>33.889000000000003</v>
          </cell>
          <cell r="K142">
            <v>24.168840000000003</v>
          </cell>
        </row>
        <row r="143">
          <cell r="B143" t="str">
            <v>Out of town expenses</v>
          </cell>
          <cell r="C143" t="str">
            <v>input</v>
          </cell>
          <cell r="E143">
            <v>16.533000000000001</v>
          </cell>
          <cell r="F143">
            <v>1.96959</v>
          </cell>
          <cell r="G143">
            <v>0</v>
          </cell>
          <cell r="H143">
            <v>20.382999999999999</v>
          </cell>
          <cell r="I143">
            <v>10.010110000000001</v>
          </cell>
          <cell r="J143">
            <v>36.915999999999997</v>
          </cell>
          <cell r="K143">
            <v>11.979700000000001</v>
          </cell>
        </row>
        <row r="144">
          <cell r="B144" t="str">
            <v>Local entertainment</v>
          </cell>
          <cell r="C144" t="str">
            <v>input</v>
          </cell>
          <cell r="E144">
            <v>26.861999999999998</v>
          </cell>
          <cell r="F144">
            <v>15.57962</v>
          </cell>
          <cell r="G144">
            <v>0</v>
          </cell>
          <cell r="H144">
            <v>-3.423</v>
          </cell>
          <cell r="I144">
            <v>2.77338</v>
          </cell>
          <cell r="J144">
            <v>23.439</v>
          </cell>
          <cell r="K144">
            <v>18.353000000000002</v>
          </cell>
        </row>
        <row r="145">
          <cell r="B145" t="str">
            <v>Other</v>
          </cell>
          <cell r="C145" t="str">
            <v>input</v>
          </cell>
          <cell r="E145">
            <v>37.843000000000004</v>
          </cell>
          <cell r="F145">
            <v>1.5948599999999999</v>
          </cell>
          <cell r="G145">
            <v>0</v>
          </cell>
          <cell r="H145">
            <v>3.778</v>
          </cell>
          <cell r="I145">
            <v>0</v>
          </cell>
          <cell r="J145">
            <v>41.621000000000002</v>
          </cell>
          <cell r="K145">
            <v>1.5948599999999999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Total</v>
          </cell>
          <cell r="E147">
            <v>103.151</v>
          </cell>
          <cell r="F147">
            <v>34.045959999999994</v>
          </cell>
          <cell r="G147">
            <v>0</v>
          </cell>
          <cell r="H147">
            <v>32.713999999999999</v>
          </cell>
          <cell r="I147">
            <v>22.050440000000002</v>
          </cell>
          <cell r="J147">
            <v>135.86500000000001</v>
          </cell>
          <cell r="K147">
            <v>56.096399999999996</v>
          </cell>
        </row>
        <row r="148">
          <cell r="J148">
            <v>0</v>
          </cell>
          <cell r="K148">
            <v>0</v>
          </cell>
        </row>
        <row r="149">
          <cell r="B149" t="str">
            <v>PUBLIC RELATIONS</v>
          </cell>
          <cell r="J149">
            <v>0</v>
          </cell>
          <cell r="K149">
            <v>0</v>
          </cell>
        </row>
        <row r="150">
          <cell r="B150" t="str">
            <v>Advertising</v>
          </cell>
          <cell r="C150" t="str">
            <v>input</v>
          </cell>
          <cell r="E150">
            <v>78.513999999999996</v>
          </cell>
          <cell r="F150">
            <v>152.76316</v>
          </cell>
          <cell r="G150">
            <v>0</v>
          </cell>
          <cell r="H150">
            <v>98.953999999999994</v>
          </cell>
          <cell r="I150">
            <v>82.418240000000011</v>
          </cell>
          <cell r="J150">
            <v>177.46799999999999</v>
          </cell>
          <cell r="K150">
            <v>235.1814</v>
          </cell>
        </row>
        <row r="151">
          <cell r="B151" t="str">
            <v>Donations</v>
          </cell>
          <cell r="C151" t="str">
            <v>tran</v>
          </cell>
          <cell r="E151">
            <v>20.564</v>
          </cell>
          <cell r="F151">
            <v>14.616670000000001</v>
          </cell>
          <cell r="G151">
            <v>0</v>
          </cell>
          <cell r="H151">
            <v>23.518999999999998</v>
          </cell>
          <cell r="I151">
            <v>13.289</v>
          </cell>
          <cell r="J151">
            <v>44.082999999999998</v>
          </cell>
          <cell r="K151">
            <v>27.905670000000001</v>
          </cell>
        </row>
        <row r="152">
          <cell r="B152" t="str">
            <v>Other</v>
          </cell>
          <cell r="C152" t="str">
            <v>input</v>
          </cell>
          <cell r="E152">
            <v>32.603999999999999</v>
          </cell>
          <cell r="F152">
            <v>36.59205</v>
          </cell>
          <cell r="G152">
            <v>0</v>
          </cell>
          <cell r="H152">
            <v>2.6680000000000001</v>
          </cell>
          <cell r="I152">
            <v>0</v>
          </cell>
          <cell r="J152">
            <v>35.271999999999998</v>
          </cell>
          <cell r="K152">
            <v>36.59205</v>
          </cell>
        </row>
        <row r="153">
          <cell r="J153">
            <v>0</v>
          </cell>
          <cell r="K153">
            <v>0</v>
          </cell>
        </row>
        <row r="154">
          <cell r="B154" t="str">
            <v>Total</v>
          </cell>
          <cell r="E154">
            <v>131.68200000000002</v>
          </cell>
          <cell r="F154">
            <v>203.97188</v>
          </cell>
          <cell r="G154">
            <v>0</v>
          </cell>
          <cell r="H154">
            <v>125.14099999999999</v>
          </cell>
          <cell r="I154">
            <v>95.707240000000013</v>
          </cell>
          <cell r="J154">
            <v>256.82299999999998</v>
          </cell>
          <cell r="K154">
            <v>299.67912000000001</v>
          </cell>
        </row>
        <row r="155">
          <cell r="J155">
            <v>0</v>
          </cell>
          <cell r="K155">
            <v>0</v>
          </cell>
        </row>
        <row r="156">
          <cell r="B156" t="str">
            <v>EMPLOYEE DEVELOPMENT</v>
          </cell>
          <cell r="J156">
            <v>0</v>
          </cell>
          <cell r="K156">
            <v>0</v>
          </cell>
        </row>
        <row r="157">
          <cell r="B157" t="str">
            <v>Officers conferences</v>
          </cell>
          <cell r="C157" t="str">
            <v>input</v>
          </cell>
          <cell r="E157">
            <v>2.1640000000000001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2.1640000000000001</v>
          </cell>
          <cell r="K157">
            <v>0</v>
          </cell>
        </row>
        <row r="158">
          <cell r="B158" t="str">
            <v>Educational courses - general</v>
          </cell>
          <cell r="C158" t="str">
            <v>input</v>
          </cell>
          <cell r="E158">
            <v>0</v>
          </cell>
          <cell r="F158">
            <v>0</v>
          </cell>
          <cell r="G158">
            <v>0</v>
          </cell>
          <cell r="H158">
            <v>2.4670000000000001</v>
          </cell>
          <cell r="I158">
            <v>3.24309</v>
          </cell>
          <cell r="J158">
            <v>2.4670000000000001</v>
          </cell>
          <cell r="K158">
            <v>3.24309</v>
          </cell>
        </row>
        <row r="159">
          <cell r="B159" t="str">
            <v>Educational courses - training</v>
          </cell>
          <cell r="C159" t="str">
            <v>input</v>
          </cell>
          <cell r="E159">
            <v>39.677</v>
          </cell>
          <cell r="F159">
            <v>20.726939999999999</v>
          </cell>
          <cell r="G159">
            <v>0</v>
          </cell>
          <cell r="H159">
            <v>0</v>
          </cell>
          <cell r="I159">
            <v>0</v>
          </cell>
          <cell r="J159">
            <v>39.677</v>
          </cell>
          <cell r="K159">
            <v>20.726939999999999</v>
          </cell>
        </row>
        <row r="160">
          <cell r="J160">
            <v>0</v>
          </cell>
          <cell r="K160">
            <v>0</v>
          </cell>
        </row>
        <row r="161">
          <cell r="B161" t="str">
            <v>Total</v>
          </cell>
          <cell r="E161">
            <v>41.841000000000001</v>
          </cell>
          <cell r="F161">
            <v>20.726939999999999</v>
          </cell>
          <cell r="H161">
            <v>2.4670000000000001</v>
          </cell>
          <cell r="I161">
            <v>3.24309</v>
          </cell>
          <cell r="J161">
            <v>44.308</v>
          </cell>
          <cell r="K161">
            <v>23.970029999999998</v>
          </cell>
        </row>
        <row r="162">
          <cell r="J162">
            <v>0</v>
          </cell>
          <cell r="K162">
            <v>0</v>
          </cell>
        </row>
        <row r="163">
          <cell r="B163" t="str">
            <v>LEGAL &amp; PROFESSIONAL</v>
          </cell>
          <cell r="J163">
            <v>0</v>
          </cell>
          <cell r="K163">
            <v>0</v>
          </cell>
        </row>
        <row r="164">
          <cell r="B164" t="str">
            <v>Audit fees</v>
          </cell>
          <cell r="C164" t="str">
            <v>profees</v>
          </cell>
          <cell r="E164">
            <v>70.619</v>
          </cell>
          <cell r="F164">
            <v>70.5</v>
          </cell>
          <cell r="G164">
            <v>0</v>
          </cell>
          <cell r="H164">
            <v>10</v>
          </cell>
          <cell r="I164">
            <v>9.9999599999999997</v>
          </cell>
          <cell r="J164">
            <v>80.619</v>
          </cell>
          <cell r="K164">
            <v>80.499960000000002</v>
          </cell>
        </row>
        <row r="165">
          <cell r="B165" t="str">
            <v>Legal fees</v>
          </cell>
          <cell r="C165" t="str">
            <v>profees</v>
          </cell>
          <cell r="E165">
            <v>4.95</v>
          </cell>
          <cell r="F165">
            <v>0.63007000000000002</v>
          </cell>
          <cell r="G165">
            <v>0</v>
          </cell>
          <cell r="H165">
            <v>2.2290000000000001</v>
          </cell>
          <cell r="I165">
            <v>7.1322900000000002</v>
          </cell>
          <cell r="J165">
            <v>7.1790000000000003</v>
          </cell>
          <cell r="K165">
            <v>7.7623600000000001</v>
          </cell>
        </row>
        <row r="166">
          <cell r="B166" t="str">
            <v>Other</v>
          </cell>
          <cell r="C166" t="str">
            <v>profees</v>
          </cell>
          <cell r="E166">
            <v>92.972999999999999</v>
          </cell>
          <cell r="F166">
            <v>1.3470299999999999</v>
          </cell>
          <cell r="G166">
            <v>0</v>
          </cell>
          <cell r="H166">
            <v>66.180000000000007</v>
          </cell>
          <cell r="I166">
            <v>124.12494000000001</v>
          </cell>
          <cell r="J166">
            <v>159.15300000000002</v>
          </cell>
          <cell r="K166">
            <v>125.47197000000001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B168" t="str">
            <v>Total</v>
          </cell>
          <cell r="E168">
            <v>168.542</v>
          </cell>
          <cell r="F168">
            <v>72.477100000000007</v>
          </cell>
          <cell r="G168">
            <v>0</v>
          </cell>
          <cell r="H168">
            <v>78.409000000000006</v>
          </cell>
          <cell r="I168">
            <v>141.25719000000001</v>
          </cell>
          <cell r="J168">
            <v>246.95100000000002</v>
          </cell>
          <cell r="K168">
            <v>213.73429000000002</v>
          </cell>
        </row>
        <row r="169">
          <cell r="J169">
            <v>0</v>
          </cell>
          <cell r="K169">
            <v>0</v>
          </cell>
        </row>
        <row r="170">
          <cell r="B170" t="str">
            <v>DIRECTORS COSTS</v>
          </cell>
          <cell r="J170">
            <v>0</v>
          </cell>
          <cell r="K170">
            <v>0</v>
          </cell>
        </row>
        <row r="171">
          <cell r="B171" t="str">
            <v>Travel expenses</v>
          </cell>
          <cell r="C171" t="str">
            <v>input</v>
          </cell>
          <cell r="E171">
            <v>34.832999999999998</v>
          </cell>
          <cell r="F171">
            <v>21.86065</v>
          </cell>
          <cell r="G171">
            <v>0</v>
          </cell>
          <cell r="H171">
            <v>0</v>
          </cell>
          <cell r="I171">
            <v>0</v>
          </cell>
          <cell r="J171">
            <v>34.832999999999998</v>
          </cell>
          <cell r="K171">
            <v>21.86065</v>
          </cell>
        </row>
        <row r="172">
          <cell r="B172" t="str">
            <v>Other</v>
          </cell>
          <cell r="C172" t="str">
            <v>dirfees</v>
          </cell>
          <cell r="E172">
            <v>36.25</v>
          </cell>
          <cell r="F172">
            <v>33.750160000000001</v>
          </cell>
          <cell r="G172">
            <v>0</v>
          </cell>
          <cell r="H172">
            <v>3.3330000000000002</v>
          </cell>
          <cell r="I172">
            <v>3.3333600000000003</v>
          </cell>
          <cell r="J172">
            <v>39.582999999999998</v>
          </cell>
          <cell r="K172">
            <v>37.08352</v>
          </cell>
        </row>
        <row r="173">
          <cell r="J173">
            <v>0</v>
          </cell>
          <cell r="K173">
            <v>0</v>
          </cell>
        </row>
        <row r="174">
          <cell r="B174" t="str">
            <v>Total</v>
          </cell>
          <cell r="E174">
            <v>71.082999999999998</v>
          </cell>
          <cell r="F174">
            <v>55.610810000000001</v>
          </cell>
          <cell r="G174">
            <v>0</v>
          </cell>
          <cell r="H174">
            <v>3.3330000000000002</v>
          </cell>
          <cell r="I174">
            <v>3.3333600000000003</v>
          </cell>
          <cell r="J174">
            <v>74.415999999999997</v>
          </cell>
          <cell r="K174">
            <v>58.94417</v>
          </cell>
        </row>
        <row r="175">
          <cell r="J175">
            <v>0</v>
          </cell>
          <cell r="K175">
            <v>0</v>
          </cell>
        </row>
        <row r="176">
          <cell r="B176" t="str">
            <v>INSURANCE EXPENSE</v>
          </cell>
          <cell r="J176">
            <v>0</v>
          </cell>
          <cell r="K176">
            <v>0</v>
          </cell>
        </row>
        <row r="177">
          <cell r="B177" t="str">
            <v>Bankers bond</v>
          </cell>
          <cell r="C177" t="str">
            <v>input</v>
          </cell>
          <cell r="E177">
            <v>41.404000000000003</v>
          </cell>
          <cell r="F177">
            <v>45.362259999999999</v>
          </cell>
          <cell r="G177">
            <v>0</v>
          </cell>
          <cell r="H177">
            <v>4.6710000000000003</v>
          </cell>
          <cell r="I177">
            <v>5.0809600000000001</v>
          </cell>
          <cell r="J177">
            <v>46.075000000000003</v>
          </cell>
          <cell r="K177">
            <v>50.443219999999997</v>
          </cell>
        </row>
        <row r="178">
          <cell r="B178" t="str">
            <v>Other</v>
          </cell>
          <cell r="C178" t="str">
            <v>input</v>
          </cell>
          <cell r="E178">
            <v>82.513000000000005</v>
          </cell>
          <cell r="F178">
            <v>42.713519999999995</v>
          </cell>
          <cell r="G178">
            <v>0</v>
          </cell>
          <cell r="H178">
            <v>0</v>
          </cell>
          <cell r="I178">
            <v>0</v>
          </cell>
          <cell r="J178">
            <v>82.513000000000005</v>
          </cell>
          <cell r="K178">
            <v>42.713519999999995</v>
          </cell>
        </row>
        <row r="179">
          <cell r="J179">
            <v>0</v>
          </cell>
          <cell r="K179">
            <v>0</v>
          </cell>
        </row>
        <row r="180">
          <cell r="B180" t="str">
            <v>Total</v>
          </cell>
          <cell r="E180">
            <v>123.917</v>
          </cell>
          <cell r="F180">
            <v>88.075779999999995</v>
          </cell>
          <cell r="G180">
            <v>0</v>
          </cell>
          <cell r="H180">
            <v>4.6710000000000003</v>
          </cell>
          <cell r="I180">
            <v>5.0809600000000001</v>
          </cell>
          <cell r="J180">
            <v>128.58799999999999</v>
          </cell>
          <cell r="K180">
            <v>93.156739999999999</v>
          </cell>
        </row>
        <row r="181">
          <cell r="J181">
            <v>0</v>
          </cell>
          <cell r="K181">
            <v>0</v>
          </cell>
        </row>
        <row r="182">
          <cell r="B182" t="str">
            <v>BAD DEBTS</v>
          </cell>
          <cell r="J182">
            <v>0</v>
          </cell>
          <cell r="K182">
            <v>0</v>
          </cell>
        </row>
        <row r="183">
          <cell r="B183" t="str">
            <v>Mortgages - specific</v>
          </cell>
          <cell r="C183" t="str">
            <v>tran</v>
          </cell>
          <cell r="E183">
            <v>-8.1210000000000004</v>
          </cell>
          <cell r="F183">
            <v>15.851346666666666</v>
          </cell>
          <cell r="G183">
            <v>0</v>
          </cell>
          <cell r="H183">
            <v>0</v>
          </cell>
          <cell r="I183">
            <v>0</v>
          </cell>
          <cell r="J183">
            <v>-8.1210000000000004</v>
          </cell>
          <cell r="K183">
            <v>15.851346666666666</v>
          </cell>
        </row>
        <row r="184">
          <cell r="B184" t="str">
            <v>Mortgages - general</v>
          </cell>
          <cell r="C184" t="str">
            <v>tran</v>
          </cell>
          <cell r="E184">
            <v>184.16399999999999</v>
          </cell>
          <cell r="F184">
            <v>34.169352933333322</v>
          </cell>
          <cell r="G184">
            <v>0</v>
          </cell>
          <cell r="H184">
            <v>0</v>
          </cell>
          <cell r="I184">
            <v>0</v>
          </cell>
          <cell r="J184">
            <v>184.16399999999999</v>
          </cell>
          <cell r="K184">
            <v>34.169352933333322</v>
          </cell>
        </row>
        <row r="185">
          <cell r="B185" t="str">
            <v>Consumer loans - specific</v>
          </cell>
          <cell r="C185" t="str">
            <v>tran</v>
          </cell>
          <cell r="E185">
            <v>-38.182000000000002</v>
          </cell>
          <cell r="F185">
            <v>-26.505140000000001</v>
          </cell>
          <cell r="G185">
            <v>0</v>
          </cell>
          <cell r="H185">
            <v>0</v>
          </cell>
          <cell r="I185">
            <v>0</v>
          </cell>
          <cell r="J185">
            <v>-38.182000000000002</v>
          </cell>
          <cell r="K185">
            <v>-26.505140000000001</v>
          </cell>
        </row>
        <row r="186">
          <cell r="B186" t="str">
            <v>Consumer loans - general</v>
          </cell>
          <cell r="C186" t="str">
            <v>tran</v>
          </cell>
          <cell r="E186">
            <v>3.3180000000000001</v>
          </cell>
          <cell r="F186">
            <v>-2.3111114000000015</v>
          </cell>
          <cell r="G186">
            <v>0</v>
          </cell>
          <cell r="H186">
            <v>0</v>
          </cell>
          <cell r="I186">
            <v>0</v>
          </cell>
          <cell r="J186">
            <v>3.3180000000000001</v>
          </cell>
          <cell r="K186">
            <v>-2.3111114000000015</v>
          </cell>
        </row>
        <row r="187">
          <cell r="B187" t="str">
            <v>Lease purchase - specific</v>
          </cell>
          <cell r="C187" t="str">
            <v>tran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B188" t="str">
            <v>Lease purchase - General</v>
          </cell>
          <cell r="C188" t="str">
            <v>tran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B189" t="str">
            <v>Overdraft - specific</v>
          </cell>
          <cell r="C189" t="str">
            <v>tran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Overdraft - general</v>
          </cell>
          <cell r="C190" t="str">
            <v>tran</v>
          </cell>
          <cell r="E190">
            <v>70.843999999999994</v>
          </cell>
          <cell r="F190">
            <v>19.108395683333342</v>
          </cell>
          <cell r="G190">
            <v>0</v>
          </cell>
          <cell r="H190">
            <v>0</v>
          </cell>
          <cell r="I190">
            <v>0</v>
          </cell>
          <cell r="J190">
            <v>70.843999999999994</v>
          </cell>
          <cell r="K190">
            <v>19.108395683333342</v>
          </cell>
        </row>
        <row r="191">
          <cell r="B191" t="str">
            <v>Credit card receivables - specific</v>
          </cell>
          <cell r="C191" t="str">
            <v>tran</v>
          </cell>
          <cell r="E191">
            <v>0</v>
          </cell>
          <cell r="F191">
            <v>0</v>
          </cell>
          <cell r="G191">
            <v>0</v>
          </cell>
          <cell r="H191">
            <v>-49.686999999999998</v>
          </cell>
          <cell r="I191">
            <v>26.62256166666663</v>
          </cell>
          <cell r="J191">
            <v>-49.686999999999998</v>
          </cell>
          <cell r="K191">
            <v>26.62256166666663</v>
          </cell>
        </row>
        <row r="192">
          <cell r="B192" t="str">
            <v>Credit card receivables - general</v>
          </cell>
          <cell r="C192" t="str">
            <v>tran</v>
          </cell>
          <cell r="E192">
            <v>0</v>
          </cell>
          <cell r="F192">
            <v>0</v>
          </cell>
          <cell r="G192">
            <v>0</v>
          </cell>
          <cell r="H192">
            <v>2.452</v>
          </cell>
          <cell r="I192">
            <v>1.766461349999999</v>
          </cell>
          <cell r="J192">
            <v>2.452</v>
          </cell>
          <cell r="K192">
            <v>1.766461349999999</v>
          </cell>
        </row>
        <row r="193">
          <cell r="B193" t="str">
            <v>Loans written off (net)</v>
          </cell>
          <cell r="C193" t="str">
            <v>tran</v>
          </cell>
          <cell r="E193">
            <v>76.257000000000005</v>
          </cell>
          <cell r="F193">
            <v>-2.6</v>
          </cell>
          <cell r="G193">
            <v>0</v>
          </cell>
          <cell r="H193">
            <v>0</v>
          </cell>
          <cell r="I193">
            <v>0</v>
          </cell>
          <cell r="J193">
            <v>76.257000000000005</v>
          </cell>
          <cell r="K193">
            <v>-2.6</v>
          </cell>
        </row>
        <row r="194">
          <cell r="B194" t="str">
            <v>Card receivables written off (net)</v>
          </cell>
          <cell r="C194" t="str">
            <v>tran</v>
          </cell>
          <cell r="E194">
            <v>0</v>
          </cell>
          <cell r="F194">
            <v>0</v>
          </cell>
          <cell r="G194">
            <v>0</v>
          </cell>
          <cell r="H194">
            <v>15.901</v>
          </cell>
          <cell r="I194">
            <v>2.84918</v>
          </cell>
          <cell r="J194">
            <v>15.901</v>
          </cell>
          <cell r="K194">
            <v>2.84918</v>
          </cell>
        </row>
        <row r="195">
          <cell r="B195" t="str">
            <v>Collectors' commission</v>
          </cell>
          <cell r="C195" t="str">
            <v>tran</v>
          </cell>
          <cell r="E195">
            <v>0</v>
          </cell>
          <cell r="F195">
            <v>0</v>
          </cell>
          <cell r="G195">
            <v>0</v>
          </cell>
          <cell r="H195">
            <v>31.963000000000001</v>
          </cell>
          <cell r="I195">
            <v>12.99009</v>
          </cell>
          <cell r="J195">
            <v>31.963000000000001</v>
          </cell>
          <cell r="K195">
            <v>12.99009</v>
          </cell>
        </row>
        <row r="196">
          <cell r="J196">
            <v>0</v>
          </cell>
          <cell r="K196">
            <v>0</v>
          </cell>
        </row>
        <row r="197">
          <cell r="B197" t="str">
            <v>Total</v>
          </cell>
          <cell r="E197">
            <v>288.27999999999997</v>
          </cell>
          <cell r="F197">
            <v>37.712843883333328</v>
          </cell>
          <cell r="G197">
            <v>0</v>
          </cell>
          <cell r="H197">
            <v>0.62900000000000134</v>
          </cell>
          <cell r="I197">
            <v>44.228293016666633</v>
          </cell>
          <cell r="J197">
            <v>288.90899999999999</v>
          </cell>
          <cell r="K197">
            <v>81.941136899999961</v>
          </cell>
        </row>
        <row r="198">
          <cell r="J198">
            <v>0</v>
          </cell>
          <cell r="K198">
            <v>0</v>
          </cell>
        </row>
        <row r="199">
          <cell r="B199" t="str">
            <v>OTHER GENERAL EXPENSES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B200" t="str">
            <v>Amortisation of goodwill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B201" t="str">
            <v xml:space="preserve">Bank licence and government </v>
          </cell>
          <cell r="C201" t="str">
            <v>govt</v>
          </cell>
          <cell r="E201">
            <v>144.33699999999999</v>
          </cell>
          <cell r="F201">
            <v>139.59229999999999</v>
          </cell>
          <cell r="G201">
            <v>0</v>
          </cell>
          <cell r="H201">
            <v>0</v>
          </cell>
          <cell r="I201">
            <v>0</v>
          </cell>
          <cell r="J201">
            <v>144.33699999999999</v>
          </cell>
          <cell r="K201">
            <v>139.59229999999999</v>
          </cell>
        </row>
        <row r="202">
          <cell r="B202" t="str">
            <v>Other</v>
          </cell>
          <cell r="C202" t="str">
            <v>input</v>
          </cell>
          <cell r="E202">
            <v>40.328000000000003</v>
          </cell>
          <cell r="F202">
            <v>-11.082435</v>
          </cell>
          <cell r="G202">
            <v>0</v>
          </cell>
          <cell r="H202">
            <v>3.39</v>
          </cell>
          <cell r="I202">
            <v>6.181</v>
          </cell>
          <cell r="J202">
            <v>43.718000000000004</v>
          </cell>
          <cell r="K202">
            <v>-4.9014350000000002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Total</v>
          </cell>
          <cell r="E204">
            <v>184.66499999999999</v>
          </cell>
          <cell r="F204">
            <v>128.50986499999999</v>
          </cell>
          <cell r="G204">
            <v>0</v>
          </cell>
          <cell r="H204">
            <v>3.39</v>
          </cell>
          <cell r="I204">
            <v>6.181</v>
          </cell>
          <cell r="J204">
            <v>188.05499999999998</v>
          </cell>
          <cell r="K204">
            <v>134.690865</v>
          </cell>
        </row>
        <row r="205">
          <cell r="J205">
            <v>0</v>
          </cell>
          <cell r="K205">
            <v>0</v>
          </cell>
        </row>
        <row r="206">
          <cell r="B206" t="str">
            <v>TOTAL EXPENSES BEFORE TECH FEES</v>
          </cell>
          <cell r="E206">
            <v>5065.5720000000001</v>
          </cell>
          <cell r="F206">
            <v>4011.6846788833336</v>
          </cell>
          <cell r="G206">
            <v>0</v>
          </cell>
          <cell r="H206">
            <v>1132.6150000000005</v>
          </cell>
          <cell r="I206">
            <v>993.53768134999996</v>
          </cell>
          <cell r="J206">
            <v>6198.1870000000008</v>
          </cell>
          <cell r="K206">
            <v>5005.2223602333333</v>
          </cell>
        </row>
        <row r="208">
          <cell r="B208" t="str">
            <v>TECHNICAL SUPPORT FEE</v>
          </cell>
        </row>
        <row r="209">
          <cell r="J209">
            <v>0</v>
          </cell>
          <cell r="K209">
            <v>0</v>
          </cell>
        </row>
        <row r="210">
          <cell r="B210" t="str">
            <v>TOTAL EXPENSES</v>
          </cell>
          <cell r="E210">
            <v>5065.5720000000001</v>
          </cell>
          <cell r="F210">
            <v>4011.6846788833336</v>
          </cell>
          <cell r="G210">
            <v>0</v>
          </cell>
          <cell r="H210">
            <v>1132.6150000000005</v>
          </cell>
          <cell r="I210">
            <v>993.53768134999996</v>
          </cell>
          <cell r="J210">
            <v>6198.1870000000008</v>
          </cell>
          <cell r="K210">
            <v>5005.2223602333333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84112-SUT (ICTA)"/>
      <sheetName val="84112-SUT"/>
      <sheetName val="991-ICTA"/>
      <sheetName val="1156-Maritime(FinStat)"/>
      <sheetName val="2809-Civil_Aviation"/>
      <sheetName val="CivAviatio(FinStat)"/>
      <sheetName val="Maritime"/>
      <sheetName val="CalSht"/>
      <sheetName val="CPI non food"/>
      <sheetName val="CalSht (New)"/>
      <sheetName val="CalSht (2015)"/>
      <sheetName val="Index Estimation"/>
      <sheetName val="Constant Price Estimation"/>
      <sheetName val="Reb Constant Price"/>
      <sheetName val="Analysis of change"/>
      <sheetName val="E8Present"/>
      <sheetName val="SUT"/>
      <sheetName val="SUT (cost)"/>
    </sheetNames>
    <sheetDataSet>
      <sheetData sheetId="0"/>
      <sheetData sheetId="1"/>
      <sheetData sheetId="2"/>
      <sheetData sheetId="3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>
            <v>2012</v>
          </cell>
          <cell r="M8">
            <v>2013</v>
          </cell>
          <cell r="N8">
            <v>2014</v>
          </cell>
          <cell r="O8" t="str">
            <v>2014rev</v>
          </cell>
          <cell r="P8">
            <v>2015</v>
          </cell>
          <cell r="Q8" t="str">
            <v>2015rev</v>
          </cell>
          <cell r="R8">
            <v>2016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sales</v>
          </cell>
          <cell r="F10">
            <v>0</v>
          </cell>
          <cell r="G10">
            <v>1237.5</v>
          </cell>
          <cell r="H10">
            <v>1472.5050000000001</v>
          </cell>
          <cell r="I10">
            <v>1474.1930000000002</v>
          </cell>
          <cell r="J10">
            <v>1570</v>
          </cell>
          <cell r="K10">
            <v>1664</v>
          </cell>
          <cell r="L10">
            <v>1662</v>
          </cell>
          <cell r="M10">
            <v>1812</v>
          </cell>
          <cell r="N10">
            <v>1666</v>
          </cell>
          <cell r="O10">
            <v>1666</v>
          </cell>
          <cell r="P10">
            <v>2125</v>
          </cell>
          <cell r="Q10">
            <v>2125</v>
          </cell>
          <cell r="R10">
            <v>2163</v>
          </cell>
        </row>
        <row r="11">
          <cell r="C11" t="str">
            <v>..Building Permit Fees.....</v>
          </cell>
          <cell r="D11" t="str">
            <v>sales</v>
          </cell>
          <cell r="F11">
            <v>1209.92796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..Interest on Cash</v>
          </cell>
          <cell r="D12" t="str">
            <v>intinc</v>
          </cell>
          <cell r="F12">
            <v>21.135000000000002</v>
          </cell>
          <cell r="G12">
            <v>50.466839999999998</v>
          </cell>
          <cell r="H12">
            <v>27.106999999999999</v>
          </cell>
          <cell r="I12">
            <v>5.3280000000000003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</row>
        <row r="13">
          <cell r="C13" t="str">
            <v>..Foreign Exchange</v>
          </cell>
          <cell r="D13" t="str">
            <v>othinc</v>
          </cell>
          <cell r="F13">
            <v>0.99996000000000007</v>
          </cell>
          <cell r="G13">
            <v>0</v>
          </cell>
          <cell r="H13">
            <v>2.516</v>
          </cell>
          <cell r="I13">
            <v>4.0339999999999998</v>
          </cell>
          <cell r="J13">
            <v>3</v>
          </cell>
          <cell r="K13">
            <v>3</v>
          </cell>
          <cell r="L13">
            <v>3</v>
          </cell>
          <cell r="M13">
            <v>4</v>
          </cell>
          <cell r="N13">
            <v>3</v>
          </cell>
          <cell r="O13">
            <v>3</v>
          </cell>
          <cell r="P13">
            <v>7</v>
          </cell>
          <cell r="Q13">
            <v>7</v>
          </cell>
          <cell r="R13">
            <v>6</v>
          </cell>
        </row>
        <row r="14">
          <cell r="C14" t="str">
            <v>..Outputs Sold to EXCO.....</v>
          </cell>
          <cell r="D14" t="str">
            <v>govgrant</v>
          </cell>
          <cell r="F14">
            <v>481.20803999999998</v>
          </cell>
          <cell r="G14">
            <v>370.64508000000001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C16" t="str">
            <v>Total Revenue By Account</v>
          </cell>
          <cell r="E16">
            <v>0</v>
          </cell>
          <cell r="F16">
            <v>1713.2709600000001</v>
          </cell>
          <cell r="G16">
            <v>1658.6119200000001</v>
          </cell>
          <cell r="H16">
            <v>1502.1280000000002</v>
          </cell>
          <cell r="I16">
            <v>1483.5550000000003</v>
          </cell>
          <cell r="J16">
            <v>1574</v>
          </cell>
          <cell r="K16">
            <v>1668</v>
          </cell>
          <cell r="L16">
            <v>1666</v>
          </cell>
          <cell r="M16">
            <v>1817</v>
          </cell>
          <cell r="N16">
            <v>1670</v>
          </cell>
          <cell r="O16">
            <v>1670</v>
          </cell>
          <cell r="P16">
            <v>2133</v>
          </cell>
          <cell r="Q16">
            <v>2133</v>
          </cell>
          <cell r="R16">
            <v>2170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750.11904000000004</v>
          </cell>
          <cell r="G19">
            <v>814.971</v>
          </cell>
          <cell r="H19">
            <v>872.25700000000006</v>
          </cell>
          <cell r="I19">
            <v>857.505</v>
          </cell>
          <cell r="J19">
            <v>833</v>
          </cell>
          <cell r="K19">
            <v>757</v>
          </cell>
          <cell r="L19">
            <v>849</v>
          </cell>
          <cell r="M19">
            <v>925</v>
          </cell>
          <cell r="N19">
            <v>877</v>
          </cell>
          <cell r="O19">
            <v>877</v>
          </cell>
          <cell r="P19">
            <v>885</v>
          </cell>
          <cell r="Q19">
            <v>885</v>
          </cell>
          <cell r="R19">
            <v>1062</v>
          </cell>
        </row>
        <row r="20">
          <cell r="C20" t="str">
            <v>..Motor Car Upkeep.....</v>
          </cell>
          <cell r="D20" t="str">
            <v>input</v>
          </cell>
          <cell r="F20">
            <v>5.76</v>
          </cell>
          <cell r="G20">
            <v>4.8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..Leave Passages.....</v>
          </cell>
          <cell r="D21" t="str">
            <v>oli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..Recruitment.....</v>
          </cell>
          <cell r="D22" t="str">
            <v>input</v>
          </cell>
          <cell r="F22">
            <v>60</v>
          </cell>
          <cell r="G22">
            <v>30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..Government Pension</v>
          </cell>
          <cell r="D23" t="str">
            <v>oli</v>
          </cell>
          <cell r="F23">
            <v>97.515000000000001</v>
          </cell>
          <cell r="G23">
            <v>52.274999999999999</v>
          </cell>
          <cell r="H23">
            <v>129.49799999999999</v>
          </cell>
          <cell r="I23">
            <v>135.23099999999999</v>
          </cell>
          <cell r="J23">
            <v>139</v>
          </cell>
          <cell r="K23">
            <v>129</v>
          </cell>
          <cell r="L23">
            <v>157</v>
          </cell>
          <cell r="M23">
            <v>177</v>
          </cell>
          <cell r="N23">
            <v>171</v>
          </cell>
          <cell r="O23">
            <v>176</v>
          </cell>
          <cell r="P23">
            <v>249</v>
          </cell>
          <cell r="Q23">
            <v>249</v>
          </cell>
          <cell r="R23">
            <v>223</v>
          </cell>
        </row>
        <row r="24">
          <cell r="C24" t="str">
            <v>..Official Travel -</v>
          </cell>
          <cell r="D24" t="str">
            <v>transport</v>
          </cell>
          <cell r="F24">
            <v>24</v>
          </cell>
          <cell r="G24">
            <v>30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..Computer and</v>
          </cell>
          <cell r="D25" t="str">
            <v>input</v>
          </cell>
          <cell r="F25">
            <v>3.5000399999999998</v>
          </cell>
          <cell r="G25">
            <v>2.0000399999999998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39</v>
          </cell>
          <cell r="P25">
            <v>50</v>
          </cell>
          <cell r="Q25">
            <v>50</v>
          </cell>
          <cell r="R25">
            <v>60</v>
          </cell>
        </row>
        <row r="26">
          <cell r="C26" t="str">
            <v>..Paper and Printing</v>
          </cell>
          <cell r="D26" t="str">
            <v>input</v>
          </cell>
          <cell r="F26">
            <v>2.0000399999999998</v>
          </cell>
          <cell r="G26">
            <v>2.4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..Office Supplies -</v>
          </cell>
          <cell r="D27" t="str">
            <v>input</v>
          </cell>
          <cell r="F27">
            <v>3.6</v>
          </cell>
          <cell r="G27">
            <v>3.5000399999999998</v>
          </cell>
          <cell r="H27">
            <v>5.2839999999999998</v>
          </cell>
          <cell r="I27">
            <v>4.4420000000000002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</v>
          </cell>
          <cell r="P27">
            <v>6</v>
          </cell>
          <cell r="Q27">
            <v>6</v>
          </cell>
          <cell r="R27">
            <v>7</v>
          </cell>
        </row>
        <row r="28">
          <cell r="C28" t="str">
            <v>..Printing - Other.....</v>
          </cell>
          <cell r="D28" t="str">
            <v>input</v>
          </cell>
          <cell r="F28">
            <v>2.0000399999999998</v>
          </cell>
          <cell r="G28">
            <v>2.0000399999999998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..Publications,</v>
          </cell>
          <cell r="D29" t="str">
            <v>input</v>
          </cell>
          <cell r="F29">
            <v>1.32</v>
          </cell>
          <cell r="G29">
            <v>1.32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..Electricity.....</v>
          </cell>
          <cell r="D30" t="str">
            <v>utilities</v>
          </cell>
          <cell r="F30">
            <v>20.000040000000002</v>
          </cell>
          <cell r="G30">
            <v>18.999959999999998</v>
          </cell>
          <cell r="H30">
            <v>19.456</v>
          </cell>
          <cell r="I30">
            <v>18.155999999999999</v>
          </cell>
          <cell r="J30">
            <v>19</v>
          </cell>
          <cell r="K30">
            <v>22</v>
          </cell>
          <cell r="L30">
            <v>22</v>
          </cell>
          <cell r="M30">
            <v>21</v>
          </cell>
          <cell r="N30">
            <v>24</v>
          </cell>
          <cell r="O30">
            <v>25</v>
          </cell>
          <cell r="P30">
            <v>18</v>
          </cell>
          <cell r="Q30">
            <v>18</v>
          </cell>
          <cell r="R30">
            <v>23</v>
          </cell>
        </row>
        <row r="31">
          <cell r="C31" t="str">
            <v>..Water.....</v>
          </cell>
          <cell r="D31" t="str">
            <v>utilities</v>
          </cell>
          <cell r="F31">
            <v>0.6</v>
          </cell>
          <cell r="G31">
            <v>0.6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..Telephone Charges.....</v>
          </cell>
          <cell r="D32" t="str">
            <v>input</v>
          </cell>
          <cell r="F32">
            <v>24.999959999999998</v>
          </cell>
          <cell r="G32">
            <v>20.000040000000002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 t="str">
            <v>..Cable Television.....</v>
          </cell>
          <cell r="D33" t="str">
            <v>input</v>
          </cell>
          <cell r="F33">
            <v>0.9</v>
          </cell>
          <cell r="G33">
            <v>0.9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 t="str">
            <v>..Bank Charges.....</v>
          </cell>
          <cell r="D34" t="str">
            <v>finance</v>
          </cell>
          <cell r="F34">
            <v>5.4</v>
          </cell>
          <cell r="G34">
            <v>5.4</v>
          </cell>
          <cell r="H34">
            <v>8.8279999999999994</v>
          </cell>
          <cell r="I34">
            <v>8.1069999999999993</v>
          </cell>
          <cell r="J34">
            <v>0</v>
          </cell>
          <cell r="K34">
            <v>9</v>
          </cell>
          <cell r="L34">
            <v>8</v>
          </cell>
          <cell r="M34">
            <v>9</v>
          </cell>
          <cell r="N34">
            <v>9</v>
          </cell>
          <cell r="O34">
            <v>9</v>
          </cell>
          <cell r="P34">
            <v>13</v>
          </cell>
          <cell r="Q34">
            <v>13</v>
          </cell>
          <cell r="R34">
            <v>10</v>
          </cell>
        </row>
        <row r="35">
          <cell r="C35" t="str">
            <v>..Professional Fees.....</v>
          </cell>
          <cell r="D35" t="str">
            <v>input</v>
          </cell>
          <cell r="F35">
            <v>145.10004000000001</v>
          </cell>
          <cell r="G35">
            <v>153</v>
          </cell>
          <cell r="H35">
            <v>28.533000000000001</v>
          </cell>
          <cell r="I35">
            <v>158.06299999999999</v>
          </cell>
          <cell r="J35">
            <v>248</v>
          </cell>
          <cell r="K35">
            <v>291</v>
          </cell>
          <cell r="L35">
            <v>185</v>
          </cell>
          <cell r="M35">
            <v>90</v>
          </cell>
          <cell r="N35">
            <v>150</v>
          </cell>
          <cell r="O35">
            <v>149</v>
          </cell>
          <cell r="P35">
            <v>397</v>
          </cell>
          <cell r="Q35">
            <v>363</v>
          </cell>
          <cell r="R35">
            <v>634</v>
          </cell>
        </row>
        <row r="36">
          <cell r="C36" t="str">
            <v>..Legal Fees.....</v>
          </cell>
          <cell r="D36" t="str">
            <v>input</v>
          </cell>
          <cell r="F36">
            <v>65.000039999999998</v>
          </cell>
          <cell r="G36">
            <v>65.000039999999998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..Janitorial Services.....</v>
          </cell>
          <cell r="D37" t="str">
            <v>input</v>
          </cell>
          <cell r="F37">
            <v>5.0000400000000003</v>
          </cell>
          <cell r="G37">
            <v>5.0000400000000003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..Maintenance - Office</v>
          </cell>
          <cell r="D38" t="str">
            <v>input</v>
          </cell>
          <cell r="F38">
            <v>4.3499999999999996</v>
          </cell>
          <cell r="G38">
            <v>6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..Computer Software</v>
          </cell>
          <cell r="D39" t="str">
            <v>input</v>
          </cell>
          <cell r="F39">
            <v>10.14</v>
          </cell>
          <cell r="G39">
            <v>11.34</v>
          </cell>
          <cell r="H39">
            <v>17.309000000000001</v>
          </cell>
          <cell r="I39">
            <v>17.149000000000001</v>
          </cell>
          <cell r="J39">
            <v>18</v>
          </cell>
          <cell r="K39">
            <v>18</v>
          </cell>
          <cell r="L39">
            <v>18</v>
          </cell>
          <cell r="M39">
            <v>17</v>
          </cell>
          <cell r="N39">
            <v>42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..Software Licensing Fees.....</v>
          </cell>
          <cell r="D40" t="str">
            <v>input</v>
          </cell>
          <cell r="F40">
            <v>5.0000400000000003</v>
          </cell>
          <cell r="G40">
            <v>5.0000400000000003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..Miscellaneous Visits &amp;</v>
          </cell>
          <cell r="D41" t="str">
            <v>input</v>
          </cell>
          <cell r="F41">
            <v>2.4999600000000002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..Miscellaneous.....</v>
          </cell>
          <cell r="D42" t="str">
            <v>input</v>
          </cell>
          <cell r="F42">
            <v>170.88204000000002</v>
          </cell>
          <cell r="G42">
            <v>185.40204</v>
          </cell>
          <cell r="H42">
            <v>251.17500000000001</v>
          </cell>
          <cell r="I42">
            <v>248.51900000000001</v>
          </cell>
          <cell r="J42">
            <v>209</v>
          </cell>
          <cell r="K42">
            <v>230</v>
          </cell>
          <cell r="L42">
            <v>283</v>
          </cell>
          <cell r="M42">
            <v>299</v>
          </cell>
          <cell r="N42">
            <v>274</v>
          </cell>
          <cell r="O42">
            <v>232</v>
          </cell>
          <cell r="P42">
            <v>406</v>
          </cell>
          <cell r="Q42">
            <v>420</v>
          </cell>
          <cell r="R42">
            <v>270</v>
          </cell>
        </row>
        <row r="43">
          <cell r="C43" t="str">
            <v>..Overseas Postage.....</v>
          </cell>
          <cell r="D43" t="str">
            <v>input</v>
          </cell>
          <cell r="F43">
            <v>2.0000399999999998</v>
          </cell>
          <cell r="G43">
            <v>2.0000399999999998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..Other Training.....</v>
          </cell>
          <cell r="D44" t="str">
            <v>input</v>
          </cell>
          <cell r="F44">
            <v>5.0000400000000003</v>
          </cell>
          <cell r="G44">
            <v>5.0000400000000003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C45" t="str">
            <v>..Caribbean</v>
          </cell>
          <cell r="D45" t="str">
            <v>input</v>
          </cell>
          <cell r="F45">
            <v>6.048</v>
          </cell>
          <cell r="G45">
            <v>6.048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..Reference Books.....</v>
          </cell>
          <cell r="D46" t="str">
            <v>input</v>
          </cell>
          <cell r="F46">
            <v>2.0000399999999998</v>
          </cell>
          <cell r="G46">
            <v>0.99996000000000007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..Insurance - Buildings.....</v>
          </cell>
          <cell r="D47" t="str">
            <v>finance</v>
          </cell>
          <cell r="F47">
            <v>9.282</v>
          </cell>
          <cell r="G47">
            <v>8.6499599999999983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..Insurance - Malpractice.....</v>
          </cell>
          <cell r="D48" t="str">
            <v>finance</v>
          </cell>
          <cell r="F48">
            <v>9.9999599999999997</v>
          </cell>
          <cell r="G48">
            <v>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..Insurance - Health.....</v>
          </cell>
          <cell r="D49" t="str">
            <v>oli</v>
          </cell>
          <cell r="F49">
            <v>58.383000000000003</v>
          </cell>
          <cell r="G49">
            <v>90.072000000000003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..Lease of Sites or</v>
          </cell>
          <cell r="D50" t="str">
            <v>rentpay</v>
          </cell>
          <cell r="F50">
            <v>68.171039999999991</v>
          </cell>
          <cell r="G50">
            <v>68.171039999999991</v>
          </cell>
          <cell r="H50">
            <v>69.786000000000001</v>
          </cell>
          <cell r="I50">
            <v>70.108999999999995</v>
          </cell>
          <cell r="J50">
            <v>74</v>
          </cell>
          <cell r="K50">
            <v>74</v>
          </cell>
          <cell r="L50">
            <v>74</v>
          </cell>
          <cell r="M50">
            <v>74</v>
          </cell>
          <cell r="N50">
            <v>74</v>
          </cell>
          <cell r="O50">
            <v>74</v>
          </cell>
          <cell r="P50">
            <v>74</v>
          </cell>
          <cell r="Q50">
            <v>74</v>
          </cell>
          <cell r="R50">
            <v>74</v>
          </cell>
        </row>
        <row r="51">
          <cell r="C51" t="str">
            <v>..Depreciation Furniture</v>
          </cell>
          <cell r="D51" t="str">
            <v>dep</v>
          </cell>
          <cell r="F51">
            <v>46.08</v>
          </cell>
          <cell r="G51">
            <v>29.430720000000001</v>
          </cell>
          <cell r="H51">
            <v>20.870999999999999</v>
          </cell>
          <cell r="I51">
            <v>18.478000000000002</v>
          </cell>
          <cell r="J51">
            <v>16</v>
          </cell>
          <cell r="K51">
            <v>13</v>
          </cell>
          <cell r="L51">
            <v>4</v>
          </cell>
          <cell r="M51">
            <v>9</v>
          </cell>
          <cell r="N51">
            <v>17</v>
          </cell>
          <cell r="O51">
            <v>17</v>
          </cell>
          <cell r="P51">
            <v>42</v>
          </cell>
          <cell r="Q51">
            <v>42</v>
          </cell>
          <cell r="R51">
            <v>74</v>
          </cell>
        </row>
        <row r="52">
          <cell r="C52" t="str">
            <v>..Depreciation Computer</v>
          </cell>
          <cell r="D52" t="str">
            <v>dep</v>
          </cell>
          <cell r="F52">
            <v>0.66696</v>
          </cell>
          <cell r="G52">
            <v>4.7899200000000004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..Depreciation Computer</v>
          </cell>
          <cell r="D53" t="str">
            <v>dep</v>
          </cell>
          <cell r="F53">
            <v>20.168040000000001</v>
          </cell>
          <cell r="G53">
            <v>1.8740399999999999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..Depreciation Office</v>
          </cell>
          <cell r="D54" t="str">
            <v>dep</v>
          </cell>
          <cell r="F54">
            <v>12.786959999999999</v>
          </cell>
          <cell r="G54">
            <v>5.7333599999999993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Work permit fees</v>
          </cell>
          <cell r="D55" t="str">
            <v>input</v>
          </cell>
          <cell r="Q55">
            <v>23</v>
          </cell>
          <cell r="R55">
            <v>8</v>
          </cell>
        </row>
        <row r="56">
          <cell r="C56" t="str">
            <v>Bad debts</v>
          </cell>
          <cell r="D56" t="str">
            <v>othloss</v>
          </cell>
          <cell r="F56">
            <v>0</v>
          </cell>
          <cell r="G56">
            <v>0</v>
          </cell>
          <cell r="H56">
            <v>0.78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C58" t="str">
            <v>Total Expense By Account</v>
          </cell>
          <cell r="E58">
            <v>0</v>
          </cell>
          <cell r="F58">
            <v>1653.2723999999994</v>
          </cell>
          <cell r="G58">
            <v>1657.677359999999</v>
          </cell>
          <cell r="H58">
            <v>1423.777</v>
          </cell>
          <cell r="I58">
            <v>1535.7589999999998</v>
          </cell>
          <cell r="J58">
            <v>1556</v>
          </cell>
          <cell r="K58">
            <v>1543</v>
          </cell>
          <cell r="L58">
            <v>1600</v>
          </cell>
          <cell r="M58">
            <v>1621</v>
          </cell>
          <cell r="N58">
            <v>1638</v>
          </cell>
          <cell r="O58">
            <v>1606</v>
          </cell>
          <cell r="P58">
            <v>2140</v>
          </cell>
          <cell r="Q58">
            <v>2143</v>
          </cell>
          <cell r="R58">
            <v>2445</v>
          </cell>
        </row>
      </sheetData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 t="str">
            <v>2008rev</v>
          </cell>
          <cell r="J8" t="str">
            <v>2009Adj</v>
          </cell>
          <cell r="K8" t="str">
            <v>2009rev</v>
          </cell>
          <cell r="L8">
            <v>2010</v>
          </cell>
          <cell r="M8">
            <v>2011</v>
          </cell>
          <cell r="N8" t="str">
            <v>2011rev</v>
          </cell>
          <cell r="O8">
            <v>2012</v>
          </cell>
          <cell r="P8" t="str">
            <v>2012rev</v>
          </cell>
          <cell r="Q8">
            <v>2013</v>
          </cell>
          <cell r="R8" t="str">
            <v>2013rev</v>
          </cell>
          <cell r="S8">
            <v>2014</v>
          </cell>
          <cell r="T8" t="str">
            <v>2014rev</v>
          </cell>
          <cell r="U8">
            <v>2015</v>
          </cell>
          <cell r="V8">
            <v>2016</v>
          </cell>
        </row>
        <row r="10">
          <cell r="D10" t="str">
            <v>nec</v>
          </cell>
          <cell r="E10">
            <v>0</v>
          </cell>
          <cell r="G10">
            <v>5480.0560000000005</v>
          </cell>
          <cell r="H10">
            <v>6197.777</v>
          </cell>
          <cell r="I10">
            <v>6171.607</v>
          </cell>
          <cell r="J10">
            <v>6276.0050000000001</v>
          </cell>
          <cell r="K10">
            <v>6396.1179999999995</v>
          </cell>
          <cell r="L10">
            <v>6789.9680010862266</v>
          </cell>
          <cell r="M10">
            <v>6889.0803609257446</v>
          </cell>
          <cell r="N10">
            <v>7008.1589999999997</v>
          </cell>
          <cell r="O10">
            <v>7894.4090000000006</v>
          </cell>
          <cell r="P10">
            <v>7628.4519999999993</v>
          </cell>
          <cell r="Q10">
            <v>8040.6540000000005</v>
          </cell>
          <cell r="R10">
            <v>8329.2849999999999</v>
          </cell>
          <cell r="S10">
            <v>7971.3980000000001</v>
          </cell>
          <cell r="T10">
            <v>7799.3890000000001</v>
          </cell>
          <cell r="U10">
            <v>8012.6120000000001</v>
          </cell>
          <cell r="V10">
            <v>7238.2726666666667</v>
          </cell>
        </row>
        <row r="11">
          <cell r="D11" t="str">
            <v>sales</v>
          </cell>
          <cell r="G11">
            <v>338.84100000000001</v>
          </cell>
          <cell r="H11">
            <v>260.27699999999999</v>
          </cell>
          <cell r="I11">
            <v>260.27699999999999</v>
          </cell>
          <cell r="J11">
            <v>0</v>
          </cell>
          <cell r="K11">
            <v>268.64499999999998</v>
          </cell>
          <cell r="L11">
            <v>285.18719536628458</v>
          </cell>
          <cell r="M11">
            <v>289.35003912699807</v>
          </cell>
          <cell r="N11">
            <v>297.61700000000002</v>
          </cell>
          <cell r="O11">
            <v>0</v>
          </cell>
          <cell r="P11">
            <v>289.21899999999999</v>
          </cell>
          <cell r="Q11">
            <v>0</v>
          </cell>
          <cell r="R11">
            <v>307.83999999999997</v>
          </cell>
          <cell r="S11">
            <v>442.54399999999998</v>
          </cell>
          <cell r="T11">
            <v>442.54399999999998</v>
          </cell>
          <cell r="U11">
            <v>479.06400000000002</v>
          </cell>
          <cell r="V11">
            <v>0</v>
          </cell>
        </row>
        <row r="12">
          <cell r="D12" t="str">
            <v>sales</v>
          </cell>
          <cell r="G12">
            <v>3625.14</v>
          </cell>
          <cell r="H12">
            <v>4279.5680000000002</v>
          </cell>
          <cell r="I12">
            <v>4279.5680000000002</v>
          </cell>
          <cell r="J12">
            <v>6276.0050000000001</v>
          </cell>
          <cell r="K12">
            <v>4443.9350000000004</v>
          </cell>
          <cell r="L12">
            <v>4717.5765751831232</v>
          </cell>
          <cell r="M12">
            <v>4786.4384824874332</v>
          </cell>
          <cell r="N12">
            <v>4729.9169999999995</v>
          </cell>
          <cell r="O12">
            <v>6688.8370000000004</v>
          </cell>
          <cell r="P12">
            <v>4880.2740000000003</v>
          </cell>
          <cell r="Q12">
            <v>6798.2070000000003</v>
          </cell>
          <cell r="R12">
            <v>5423.2269999999999</v>
          </cell>
          <cell r="S12">
            <v>4880.6790000000001</v>
          </cell>
          <cell r="T12">
            <v>4880.6790000000001</v>
          </cell>
          <cell r="U12">
            <v>5018.415</v>
          </cell>
          <cell r="V12">
            <v>7238.2726666666667</v>
          </cell>
        </row>
        <row r="13">
          <cell r="D13" t="str">
            <v>sales</v>
          </cell>
          <cell r="O13">
            <v>0</v>
          </cell>
          <cell r="P13">
            <v>511.85500000000002</v>
          </cell>
          <cell r="R13">
            <v>532.84400000000005</v>
          </cell>
          <cell r="S13">
            <v>446.29500000000002</v>
          </cell>
          <cell r="T13">
            <v>446.29500000000002</v>
          </cell>
          <cell r="U13">
            <v>424.98599999999999</v>
          </cell>
          <cell r="V13">
            <v>0</v>
          </cell>
        </row>
        <row r="14">
          <cell r="D14" t="str">
            <v>sales</v>
          </cell>
          <cell r="G14">
            <v>489.23399999999998</v>
          </cell>
          <cell r="H14">
            <v>591.38400000000001</v>
          </cell>
          <cell r="I14">
            <v>565.21400000000006</v>
          </cell>
          <cell r="J14">
            <v>0</v>
          </cell>
          <cell r="K14">
            <v>575.20799999999997</v>
          </cell>
          <cell r="L14">
            <v>610.62724514600984</v>
          </cell>
          <cell r="M14">
            <v>619.54049882246943</v>
          </cell>
          <cell r="N14">
            <v>748.30600000000004</v>
          </cell>
          <cell r="O14">
            <v>0</v>
          </cell>
          <cell r="P14">
            <v>741.45500000000004</v>
          </cell>
          <cell r="Q14">
            <v>0</v>
          </cell>
          <cell r="R14">
            <v>762.84500000000003</v>
          </cell>
          <cell r="S14">
            <v>970.12099999999998</v>
          </cell>
          <cell r="T14">
            <v>798.11199999999997</v>
          </cell>
          <cell r="U14">
            <v>825.75800000000004</v>
          </cell>
          <cell r="V14">
            <v>0</v>
          </cell>
        </row>
        <row r="15">
          <cell r="D15" t="str">
            <v>sales</v>
          </cell>
          <cell r="G15">
            <v>1026.8409999999999</v>
          </cell>
          <cell r="H15">
            <v>1066.548</v>
          </cell>
          <cell r="I15">
            <v>1066.548</v>
          </cell>
          <cell r="J15">
            <v>0</v>
          </cell>
          <cell r="K15">
            <v>1108.33</v>
          </cell>
          <cell r="L15">
            <v>1176.5769853908103</v>
          </cell>
          <cell r="M15">
            <v>1193.7513404888452</v>
          </cell>
          <cell r="N15">
            <v>1232.319</v>
          </cell>
          <cell r="O15">
            <v>1205.5719999999999</v>
          </cell>
          <cell r="P15">
            <v>1205.6489999999999</v>
          </cell>
          <cell r="Q15">
            <v>1242.4469999999999</v>
          </cell>
          <cell r="R15">
            <v>1302.529</v>
          </cell>
          <cell r="S15">
            <v>1231.759</v>
          </cell>
          <cell r="T15">
            <v>1231.759</v>
          </cell>
          <cell r="U15">
            <v>1264.3889999999999</v>
          </cell>
          <cell r="V15">
            <v>0</v>
          </cell>
        </row>
        <row r="16">
          <cell r="D16" t="str">
            <v>intinc</v>
          </cell>
          <cell r="G16">
            <v>31.533999999999999</v>
          </cell>
          <cell r="H16">
            <v>12.333</v>
          </cell>
          <cell r="I16">
            <v>12.333</v>
          </cell>
          <cell r="J16">
            <v>0</v>
          </cell>
          <cell r="K16">
            <v>1.2410000000000001</v>
          </cell>
          <cell r="L16">
            <v>1.3174163280521105</v>
          </cell>
          <cell r="M16">
            <v>1.3366464983774298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othsales</v>
          </cell>
          <cell r="G17">
            <v>24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G18">
            <v>437.79599999999999</v>
          </cell>
          <cell r="H18">
            <v>476.64800000000002</v>
          </cell>
          <cell r="I18">
            <v>476.64800000000002</v>
          </cell>
          <cell r="J18">
            <v>0</v>
          </cell>
          <cell r="K18">
            <v>617.74599999999998</v>
          </cell>
          <cell r="L18">
            <v>655.78458258572039</v>
          </cell>
          <cell r="M18">
            <v>665.35699257587726</v>
          </cell>
          <cell r="N18">
            <v>770.79500000000007</v>
          </cell>
          <cell r="O18">
            <v>800.63199999999995</v>
          </cell>
          <cell r="P18">
            <v>837.197</v>
          </cell>
          <cell r="Q18">
            <v>651.05999999999995</v>
          </cell>
          <cell r="R18">
            <v>690.33199999999999</v>
          </cell>
          <cell r="S18">
            <v>798.15300000000002</v>
          </cell>
          <cell r="T18">
            <v>798.15300000000002</v>
          </cell>
          <cell r="U18">
            <v>839.70800000000008</v>
          </cell>
          <cell r="V18">
            <v>671.30000000000007</v>
          </cell>
        </row>
        <row r="19">
          <cell r="D19" t="str">
            <v>govgrant</v>
          </cell>
          <cell r="G19">
            <v>1535</v>
          </cell>
          <cell r="H19">
            <v>1774.684</v>
          </cell>
          <cell r="I19">
            <v>1774.684</v>
          </cell>
          <cell r="J19">
            <v>1322.3989999999999</v>
          </cell>
          <cell r="K19">
            <v>1271.654</v>
          </cell>
          <cell r="L19">
            <v>1051.3989999999999</v>
          </cell>
          <cell r="M19">
            <v>1051.3989999999999</v>
          </cell>
          <cell r="N19">
            <v>1093.942</v>
          </cell>
          <cell r="O19">
            <v>394.02800000000002</v>
          </cell>
          <cell r="P19">
            <v>394.02800000000002</v>
          </cell>
          <cell r="Q19">
            <v>308.56700000000001</v>
          </cell>
          <cell r="R19">
            <v>432.27</v>
          </cell>
          <cell r="S19">
            <v>429.71600000000001</v>
          </cell>
          <cell r="T19">
            <v>429.71600000000001</v>
          </cell>
          <cell r="U19">
            <v>427.94499999999999</v>
          </cell>
          <cell r="V19">
            <v>359.43066666666664</v>
          </cell>
        </row>
        <row r="21">
          <cell r="D21" t="str">
            <v>nec</v>
          </cell>
          <cell r="E21">
            <v>0</v>
          </cell>
          <cell r="G21">
            <v>7508.3860000000004</v>
          </cell>
          <cell r="H21">
            <v>8461.4419999999991</v>
          </cell>
          <cell r="I21">
            <v>8435.271999999999</v>
          </cell>
          <cell r="J21">
            <v>7598.4040000000005</v>
          </cell>
          <cell r="K21">
            <v>8286.759</v>
          </cell>
          <cell r="L21">
            <v>8498.469000000001</v>
          </cell>
          <cell r="M21">
            <v>8607.1730000000007</v>
          </cell>
          <cell r="N21">
            <v>8872.8960000000006</v>
          </cell>
          <cell r="O21">
            <v>9089.0690000000013</v>
          </cell>
          <cell r="P21">
            <v>8859.6769999999997</v>
          </cell>
          <cell r="Q21">
            <v>9000.280999999999</v>
          </cell>
          <cell r="R21">
            <v>9451.8870000000006</v>
          </cell>
          <cell r="S21">
            <v>9199.2669999999998</v>
          </cell>
          <cell r="T21">
            <v>9027.2579999999998</v>
          </cell>
          <cell r="U21">
            <v>9280.2649999999994</v>
          </cell>
          <cell r="V21">
            <v>8269.003333333334</v>
          </cell>
        </row>
        <row r="23">
          <cell r="D23" t="str">
            <v>nec</v>
          </cell>
        </row>
        <row r="24">
          <cell r="D24" t="str">
            <v>nec</v>
          </cell>
          <cell r="E24">
            <v>0</v>
          </cell>
          <cell r="G24">
            <v>4059.9769999999999</v>
          </cell>
          <cell r="H24">
            <v>4428.5129999999999</v>
          </cell>
          <cell r="I24">
            <v>4428.5129999999999</v>
          </cell>
          <cell r="J24">
            <v>4505.4399999999996</v>
          </cell>
          <cell r="K24">
            <v>4263.7970000000005</v>
          </cell>
          <cell r="L24">
            <v>4063.8679999999999</v>
          </cell>
          <cell r="M24">
            <v>4134.3279999999995</v>
          </cell>
          <cell r="N24">
            <v>4025.0649999999996</v>
          </cell>
          <cell r="O24">
            <v>4154.3720000000012</v>
          </cell>
          <cell r="P24">
            <v>4271.2420000000002</v>
          </cell>
          <cell r="Q24">
            <v>4137.16</v>
          </cell>
          <cell r="R24">
            <v>4165.6120000000001</v>
          </cell>
          <cell r="S24">
            <v>4266.4529999999995</v>
          </cell>
          <cell r="T24">
            <v>4440.4529999999995</v>
          </cell>
          <cell r="U24">
            <v>4280.375</v>
          </cell>
          <cell r="V24">
            <v>4567.7903480394425</v>
          </cell>
        </row>
        <row r="25">
          <cell r="D25" t="str">
            <v>wages</v>
          </cell>
          <cell r="G25">
            <v>3546.2840000000001</v>
          </cell>
          <cell r="H25">
            <v>3752.5309999999999</v>
          </cell>
          <cell r="I25">
            <v>3752.5309999999999</v>
          </cell>
          <cell r="J25">
            <v>4187.9399999999996</v>
          </cell>
          <cell r="K25">
            <v>3664.0230000000001</v>
          </cell>
          <cell r="L25">
            <v>3842.5819999999999</v>
          </cell>
          <cell r="M25">
            <v>3840.328</v>
          </cell>
          <cell r="N25">
            <v>3215.6729999999998</v>
          </cell>
          <cell r="O25">
            <v>3386.1930000000002</v>
          </cell>
          <cell r="P25">
            <v>3377.9549999999999</v>
          </cell>
          <cell r="Q25">
            <v>3199.86</v>
          </cell>
          <cell r="R25">
            <v>3302.895</v>
          </cell>
          <cell r="S25">
            <v>3469.4009999999998</v>
          </cell>
          <cell r="T25">
            <v>3643.4009999999998</v>
          </cell>
          <cell r="U25">
            <v>3501.4639999999999</v>
          </cell>
          <cell r="V25">
            <v>3685.5875142254272</v>
          </cell>
        </row>
        <row r="26">
          <cell r="D26" t="str">
            <v>oli</v>
          </cell>
          <cell r="G26">
            <v>250.6</v>
          </cell>
          <cell r="H26">
            <v>312.40100000000001</v>
          </cell>
          <cell r="I26">
            <v>312.40100000000001</v>
          </cell>
          <cell r="J26">
            <v>317.5</v>
          </cell>
          <cell r="K26">
            <v>270.99200000000002</v>
          </cell>
          <cell r="L26">
            <v>221.286</v>
          </cell>
          <cell r="M26">
            <v>294</v>
          </cell>
          <cell r="N26">
            <v>365.73</v>
          </cell>
          <cell r="O26">
            <v>339.21100000000001</v>
          </cell>
          <cell r="P26">
            <v>789.45600000000002</v>
          </cell>
          <cell r="Q26">
            <v>331.01</v>
          </cell>
          <cell r="R26">
            <v>805.13699999999994</v>
          </cell>
          <cell r="S26">
            <v>748.02800000000002</v>
          </cell>
          <cell r="T26">
            <v>748.02800000000002</v>
          </cell>
          <cell r="U26">
            <v>586.08799999999997</v>
          </cell>
          <cell r="V26">
            <v>616.90727508189491</v>
          </cell>
        </row>
        <row r="27">
          <cell r="D27" t="str">
            <v>wages</v>
          </cell>
          <cell r="G27">
            <v>274.75</v>
          </cell>
          <cell r="H27">
            <v>362.85</v>
          </cell>
          <cell r="I27">
            <v>362.85</v>
          </cell>
          <cell r="J27">
            <v>0</v>
          </cell>
          <cell r="K27">
            <v>376.24200000000002</v>
          </cell>
          <cell r="L27">
            <v>0</v>
          </cell>
          <cell r="M27">
            <v>0</v>
          </cell>
          <cell r="N27">
            <v>437.75200000000001</v>
          </cell>
          <cell r="O27">
            <v>419.404</v>
          </cell>
          <cell r="P27">
            <v>94.266999999999996</v>
          </cell>
          <cell r="Q27">
            <v>610.16700000000003</v>
          </cell>
          <cell r="R27">
            <v>57.786000000000001</v>
          </cell>
          <cell r="S27">
            <v>51.11</v>
          </cell>
          <cell r="T27">
            <v>51.11</v>
          </cell>
          <cell r="U27">
            <v>252.042</v>
          </cell>
          <cell r="V27">
            <v>265.29555873212041</v>
          </cell>
        </row>
        <row r="28">
          <cell r="D28" t="str">
            <v>wages</v>
          </cell>
          <cell r="G28">
            <v>-11.657</v>
          </cell>
          <cell r="H28">
            <v>0.73099999999999998</v>
          </cell>
          <cell r="I28">
            <v>0.73099999999999998</v>
          </cell>
          <cell r="J28">
            <v>0</v>
          </cell>
          <cell r="K28">
            <v>-47.46</v>
          </cell>
          <cell r="L28">
            <v>0</v>
          </cell>
          <cell r="M28">
            <v>0</v>
          </cell>
          <cell r="N28">
            <v>5.91</v>
          </cell>
          <cell r="O28">
            <v>9.5640000000000001</v>
          </cell>
          <cell r="P28">
            <v>9.5640000000000001</v>
          </cell>
          <cell r="Q28">
            <v>-3.8769999999999998</v>
          </cell>
          <cell r="R28">
            <v>-0.20599999999999999</v>
          </cell>
          <cell r="S28">
            <v>-2.0859999999999999</v>
          </cell>
          <cell r="T28">
            <v>-2.0859999999999999</v>
          </cell>
          <cell r="U28">
            <v>-59.219000000000001</v>
          </cell>
          <cell r="V28">
            <v>0</v>
          </cell>
        </row>
        <row r="29">
          <cell r="D29" t="str">
            <v>nec</v>
          </cell>
          <cell r="E29">
            <v>0</v>
          </cell>
          <cell r="G29">
            <v>2995.8180000000002</v>
          </cell>
          <cell r="H29">
            <v>3937.4839999999999</v>
          </cell>
          <cell r="I29">
            <v>3937.4839999999999</v>
          </cell>
          <cell r="J29">
            <v>2956.25</v>
          </cell>
          <cell r="K29">
            <v>4290.2809999999999</v>
          </cell>
          <cell r="L29">
            <v>4093.8389999999999</v>
          </cell>
          <cell r="M29">
            <v>4305.7660000000005</v>
          </cell>
          <cell r="N29">
            <v>4765.7700000000004</v>
          </cell>
          <cell r="O29">
            <v>4788.9750000000004</v>
          </cell>
          <cell r="P29">
            <v>4715.2660000000005</v>
          </cell>
          <cell r="Q29">
            <v>4846.82</v>
          </cell>
          <cell r="R29">
            <v>4353.4630000000006</v>
          </cell>
          <cell r="S29">
            <v>4187.4709999999995</v>
          </cell>
          <cell r="T29">
            <v>4015.4339999999993</v>
          </cell>
          <cell r="U29">
            <v>4515.4129999999996</v>
          </cell>
          <cell r="V29">
            <v>4237.8266666666668</v>
          </cell>
        </row>
        <row r="30">
          <cell r="D30" t="str">
            <v>input</v>
          </cell>
          <cell r="G30">
            <v>2676.8980000000001</v>
          </cell>
          <cell r="H30">
            <v>3001.4929999999999</v>
          </cell>
          <cell r="I30">
            <v>3001.4929999999999</v>
          </cell>
          <cell r="J30">
            <v>2379.0500000000002</v>
          </cell>
          <cell r="K30">
            <v>3385.152</v>
          </cell>
          <cell r="L30">
            <v>3386.6390000000001</v>
          </cell>
          <cell r="M30">
            <v>3596.1660000000002</v>
          </cell>
          <cell r="N30">
            <v>1510.098</v>
          </cell>
          <cell r="O30">
            <v>1528.4090000000001</v>
          </cell>
          <cell r="P30">
            <v>0</v>
          </cell>
          <cell r="Q30">
            <v>1672.36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 t="str">
            <v>equiprent</v>
          </cell>
          <cell r="G31">
            <v>311.94900000000001</v>
          </cell>
          <cell r="H31">
            <v>554.91300000000001</v>
          </cell>
          <cell r="I31">
            <v>554.91300000000001</v>
          </cell>
          <cell r="J31">
            <v>577.20000000000005</v>
          </cell>
          <cell r="K31">
            <v>711.76499999999999</v>
          </cell>
          <cell r="L31">
            <v>707.2</v>
          </cell>
          <cell r="M31">
            <v>709.6</v>
          </cell>
          <cell r="N31">
            <v>960.79100000000005</v>
          </cell>
          <cell r="O31">
            <v>941.03</v>
          </cell>
          <cell r="P31">
            <v>949.21699999999998</v>
          </cell>
          <cell r="Q31">
            <v>786.50699999999995</v>
          </cell>
          <cell r="R31">
            <v>522.40099999999995</v>
          </cell>
          <cell r="S31">
            <v>515.92700000000002</v>
          </cell>
          <cell r="T31">
            <v>514.952</v>
          </cell>
          <cell r="U31">
            <v>563.93799999999999</v>
          </cell>
          <cell r="V31">
            <v>0</v>
          </cell>
        </row>
        <row r="32">
          <cell r="D32" t="str">
            <v>input</v>
          </cell>
          <cell r="N32">
            <v>427.45400000000001</v>
          </cell>
          <cell r="O32">
            <v>285.54300000000001</v>
          </cell>
          <cell r="P32">
            <v>291.81900000000002</v>
          </cell>
          <cell r="Q32">
            <v>448.16800000000001</v>
          </cell>
          <cell r="R32">
            <v>347.91500000000002</v>
          </cell>
          <cell r="S32">
            <v>386.57100000000003</v>
          </cell>
          <cell r="T32">
            <v>387.55099999999999</v>
          </cell>
          <cell r="U32">
            <v>678.93799999999999</v>
          </cell>
          <cell r="V32">
            <v>0</v>
          </cell>
        </row>
        <row r="33">
          <cell r="D33" t="str">
            <v>input</v>
          </cell>
          <cell r="P33">
            <v>1520.4749999999999</v>
          </cell>
          <cell r="R33">
            <v>1685.501</v>
          </cell>
          <cell r="S33">
            <v>1486.3530000000001</v>
          </cell>
          <cell r="T33">
            <v>1486.3530000000001</v>
          </cell>
          <cell r="U33">
            <v>1401.0550000000001</v>
          </cell>
          <cell r="V33">
            <v>4237.8266666666668</v>
          </cell>
        </row>
        <row r="34">
          <cell r="D34" t="str">
            <v>input</v>
          </cell>
          <cell r="P34">
            <v>636.16499999999996</v>
          </cell>
          <cell r="R34">
            <v>587.17100000000005</v>
          </cell>
          <cell r="S34">
            <v>581.10900000000004</v>
          </cell>
          <cell r="T34">
            <v>581.10900000000004</v>
          </cell>
          <cell r="U34">
            <v>679.18899999999996</v>
          </cell>
          <cell r="V34">
            <v>0</v>
          </cell>
        </row>
        <row r="35">
          <cell r="D35" t="str">
            <v>input</v>
          </cell>
          <cell r="P35">
            <v>562.52099999999996</v>
          </cell>
          <cell r="R35">
            <v>553.40700000000004</v>
          </cell>
          <cell r="S35">
            <v>479.13900000000001</v>
          </cell>
          <cell r="T35">
            <v>479.13900000000001</v>
          </cell>
          <cell r="U35">
            <v>476.81</v>
          </cell>
          <cell r="V35">
            <v>0</v>
          </cell>
        </row>
        <row r="36">
          <cell r="D36" t="str">
            <v>input</v>
          </cell>
          <cell r="N36">
            <v>249.62100000000001</v>
          </cell>
          <cell r="O36">
            <v>238.67500000000001</v>
          </cell>
          <cell r="P36">
            <v>238.80099999999999</v>
          </cell>
          <cell r="Q36">
            <v>304.07</v>
          </cell>
          <cell r="R36">
            <v>248.916</v>
          </cell>
          <cell r="S36">
            <v>280.767</v>
          </cell>
          <cell r="T36">
            <v>280.767</v>
          </cell>
          <cell r="U36">
            <v>281.18900000000002</v>
          </cell>
          <cell r="V36">
            <v>0</v>
          </cell>
        </row>
        <row r="37">
          <cell r="D37" t="str">
            <v>finance</v>
          </cell>
          <cell r="N37">
            <v>108.099</v>
          </cell>
          <cell r="O37">
            <v>117.798</v>
          </cell>
          <cell r="P37">
            <v>117.798</v>
          </cell>
          <cell r="Q37">
            <v>120</v>
          </cell>
          <cell r="R37">
            <v>122.76300000000001</v>
          </cell>
          <cell r="S37">
            <v>120.17100000000001</v>
          </cell>
          <cell r="T37">
            <v>120.13800000000001</v>
          </cell>
          <cell r="U37">
            <v>116.249</v>
          </cell>
          <cell r="V37">
            <v>0</v>
          </cell>
        </row>
        <row r="38">
          <cell r="D38" t="str">
            <v>finance</v>
          </cell>
          <cell r="N38">
            <v>29.084</v>
          </cell>
          <cell r="O38">
            <v>57.073</v>
          </cell>
          <cell r="P38">
            <v>57.073</v>
          </cell>
          <cell r="Q38">
            <v>15.84</v>
          </cell>
          <cell r="R38">
            <v>31.016999999999999</v>
          </cell>
          <cell r="S38">
            <v>58.957000000000001</v>
          </cell>
          <cell r="T38">
            <v>58.957000000000001</v>
          </cell>
          <cell r="U38">
            <v>32.685000000000002</v>
          </cell>
          <cell r="V38">
            <v>0</v>
          </cell>
        </row>
        <row r="39">
          <cell r="D39" t="str">
            <v>redund</v>
          </cell>
          <cell r="N39">
            <v>153.04400000000001</v>
          </cell>
          <cell r="O39">
            <v>423.42200000000003</v>
          </cell>
          <cell r="P39">
            <v>341.39699999999999</v>
          </cell>
          <cell r="Q39">
            <v>300</v>
          </cell>
          <cell r="R39">
            <v>254.37200000000001</v>
          </cell>
          <cell r="S39">
            <v>278.47699999999998</v>
          </cell>
          <cell r="T39">
            <v>106.468</v>
          </cell>
          <cell r="U39">
            <v>285.36</v>
          </cell>
          <cell r="V39">
            <v>0</v>
          </cell>
        </row>
        <row r="40">
          <cell r="D40" t="str">
            <v>input</v>
          </cell>
          <cell r="G40">
            <v>6.9710000000000001</v>
          </cell>
          <cell r="H40">
            <v>381.07799999999997</v>
          </cell>
          <cell r="I40">
            <v>381.07799999999997</v>
          </cell>
          <cell r="J40">
            <v>0</v>
          </cell>
          <cell r="K40">
            <v>193.364</v>
          </cell>
          <cell r="L40">
            <v>0</v>
          </cell>
          <cell r="M40">
            <v>0</v>
          </cell>
          <cell r="N40">
            <v>1327.5790000000002</v>
          </cell>
          <cell r="O40">
            <v>1197.0250000000001</v>
          </cell>
          <cell r="P40">
            <v>0</v>
          </cell>
          <cell r="Q40">
            <v>1199.875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dep</v>
          </cell>
          <cell r="G41">
            <v>112.836</v>
          </cell>
          <cell r="H41">
            <v>118.384</v>
          </cell>
          <cell r="I41">
            <v>118.384</v>
          </cell>
          <cell r="J41">
            <v>123.492</v>
          </cell>
          <cell r="K41">
            <v>137.09700000000001</v>
          </cell>
          <cell r="L41">
            <v>123.492</v>
          </cell>
          <cell r="M41">
            <v>141.56399999999999</v>
          </cell>
          <cell r="N41">
            <v>140.07400000000001</v>
          </cell>
          <cell r="O41">
            <v>159.886</v>
          </cell>
          <cell r="P41">
            <v>159.886</v>
          </cell>
          <cell r="Q41">
            <v>155</v>
          </cell>
          <cell r="R41">
            <v>162.12700000000001</v>
          </cell>
          <cell r="S41">
            <v>104.914</v>
          </cell>
          <cell r="T41">
            <v>104.914</v>
          </cell>
          <cell r="U41">
            <v>152.85599999999999</v>
          </cell>
          <cell r="V41">
            <v>67.334000000000003</v>
          </cell>
        </row>
        <row r="43">
          <cell r="D43" t="str">
            <v>nec</v>
          </cell>
          <cell r="E43">
            <v>0</v>
          </cell>
          <cell r="G43">
            <v>7168.6309999999994</v>
          </cell>
          <cell r="H43">
            <v>8484.3809999999994</v>
          </cell>
          <cell r="I43">
            <v>8484.3809999999994</v>
          </cell>
          <cell r="J43">
            <v>7585.1819999999998</v>
          </cell>
          <cell r="K43">
            <v>8691.1749999999993</v>
          </cell>
          <cell r="L43">
            <v>8281.1989999999987</v>
          </cell>
          <cell r="M43">
            <v>8581.6579999999994</v>
          </cell>
          <cell r="N43">
            <v>8930.9089999999997</v>
          </cell>
          <cell r="O43">
            <v>9103.2330000000002</v>
          </cell>
          <cell r="P43">
            <v>9146.3940000000021</v>
          </cell>
          <cell r="Q43">
            <v>9138.98</v>
          </cell>
          <cell r="R43">
            <v>8681.2020000000011</v>
          </cell>
          <cell r="S43">
            <v>8558.8380000000016</v>
          </cell>
          <cell r="T43">
            <v>8560.8010000000031</v>
          </cell>
          <cell r="U43">
            <v>8948.6440000000002</v>
          </cell>
          <cell r="V43">
            <v>8872.9510147061101</v>
          </cell>
        </row>
        <row r="45">
          <cell r="D45" t="str">
            <v>nec</v>
          </cell>
          <cell r="E45">
            <v>0</v>
          </cell>
          <cell r="G45">
            <v>339.75500000000102</v>
          </cell>
          <cell r="H45">
            <v>-22.939000000000306</v>
          </cell>
          <cell r="I45">
            <v>-49.109000000000378</v>
          </cell>
          <cell r="J45">
            <v>13.222000000000662</v>
          </cell>
          <cell r="K45">
            <v>-404.41599999999926</v>
          </cell>
          <cell r="L45">
            <v>217.27000000000226</v>
          </cell>
          <cell r="M45">
            <v>25.515000000001237</v>
          </cell>
          <cell r="N45">
            <v>-58.01299999999901</v>
          </cell>
          <cell r="O45">
            <v>-14.16399999999885</v>
          </cell>
          <cell r="P45">
            <v>-286.71700000000237</v>
          </cell>
          <cell r="Q45">
            <v>-138.69900000000052</v>
          </cell>
          <cell r="R45">
            <v>770.68499999999949</v>
          </cell>
          <cell r="S45">
            <v>640.42899999999827</v>
          </cell>
          <cell r="T45">
            <v>466.4569999999967</v>
          </cell>
          <cell r="U45">
            <v>331.62099999999919</v>
          </cell>
          <cell r="V45">
            <v>-603.94768137277606</v>
          </cell>
        </row>
        <row r="47">
          <cell r="D47" t="str">
            <v>nec</v>
          </cell>
          <cell r="E47">
            <v>0</v>
          </cell>
          <cell r="G47">
            <v>80.024000000000001</v>
          </cell>
          <cell r="H47">
            <v>92.792000000000002</v>
          </cell>
          <cell r="I47">
            <v>92.792000000000002</v>
          </cell>
          <cell r="J47">
            <v>0</v>
          </cell>
          <cell r="K47">
            <v>131.785</v>
          </cell>
          <cell r="N47">
            <v>-98.438999999999993</v>
          </cell>
          <cell r="O47">
            <v>0</v>
          </cell>
          <cell r="P47">
            <v>0</v>
          </cell>
          <cell r="Q47">
            <v>0</v>
          </cell>
          <cell r="R47">
            <v>153.98600000000002</v>
          </cell>
          <cell r="S47">
            <v>-190.75</v>
          </cell>
          <cell r="T47">
            <v>-190.71700000000001</v>
          </cell>
          <cell r="U47">
            <v>115.036</v>
          </cell>
          <cell r="V47">
            <v>0</v>
          </cell>
        </row>
        <row r="48">
          <cell r="D48" t="str">
            <v>othinc</v>
          </cell>
          <cell r="G48">
            <v>-0.78400000000000003</v>
          </cell>
          <cell r="H48">
            <v>11.281000000000001</v>
          </cell>
          <cell r="I48">
            <v>11.281000000000001</v>
          </cell>
          <cell r="J48">
            <v>0</v>
          </cell>
          <cell r="K48">
            <v>1.47</v>
          </cell>
          <cell r="N48">
            <v>0.5</v>
          </cell>
          <cell r="O48">
            <v>0</v>
          </cell>
          <cell r="P48">
            <v>0</v>
          </cell>
          <cell r="Q48">
            <v>0</v>
          </cell>
          <cell r="R48">
            <v>-5.2130000000000001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othinc</v>
          </cell>
          <cell r="G49">
            <v>80.808000000000007</v>
          </cell>
          <cell r="H49">
            <v>81.510999999999996</v>
          </cell>
          <cell r="I49">
            <v>81.510999999999996</v>
          </cell>
          <cell r="J49">
            <v>0</v>
          </cell>
          <cell r="K49">
            <v>130.315</v>
          </cell>
          <cell r="N49">
            <v>-98.938999999999993</v>
          </cell>
          <cell r="O49">
            <v>0</v>
          </cell>
          <cell r="P49">
            <v>0</v>
          </cell>
          <cell r="Q49">
            <v>0</v>
          </cell>
          <cell r="R49">
            <v>159.19900000000001</v>
          </cell>
          <cell r="S49">
            <v>-190.75</v>
          </cell>
          <cell r="T49">
            <v>-190.71700000000001</v>
          </cell>
          <cell r="U49">
            <v>115.036</v>
          </cell>
          <cell r="V49">
            <v>0</v>
          </cell>
        </row>
        <row r="51">
          <cell r="E51">
            <v>0</v>
          </cell>
          <cell r="G51">
            <v>419.77900000000102</v>
          </cell>
          <cell r="H51">
            <v>69.852999999999696</v>
          </cell>
          <cell r="I51">
            <v>43.682999999999623</v>
          </cell>
          <cell r="J51">
            <v>13.222000000000662</v>
          </cell>
          <cell r="K51">
            <v>-272.63099999999929</v>
          </cell>
          <cell r="L51">
            <v>217.27000000000226</v>
          </cell>
          <cell r="M51">
            <v>25.515000000001237</v>
          </cell>
          <cell r="N51">
            <v>-156.451999999999</v>
          </cell>
          <cell r="O51">
            <v>-14.16399999999885</v>
          </cell>
          <cell r="P51">
            <v>-286.71700000000237</v>
          </cell>
          <cell r="Q51">
            <v>-138.69900000000052</v>
          </cell>
          <cell r="R51">
            <v>924.67099999999948</v>
          </cell>
          <cell r="S51">
            <v>449.67899999999827</v>
          </cell>
          <cell r="T51">
            <v>275.73999999999671</v>
          </cell>
          <cell r="U51">
            <v>446.65699999999919</v>
          </cell>
          <cell r="V51">
            <v>-603.94768137277606</v>
          </cell>
        </row>
      </sheetData>
      <sheetData sheetId="5">
        <row r="8">
          <cell r="D8" t="str">
            <v>Code</v>
          </cell>
        </row>
      </sheetData>
      <sheetData sheetId="6"/>
      <sheetData sheetId="7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>
            <v>2012</v>
          </cell>
        </row>
        <row r="9">
          <cell r="C9" t="str">
            <v>Revenue</v>
          </cell>
        </row>
        <row r="10">
          <cell r="B10">
            <v>40101</v>
          </cell>
          <cell r="C10" t="str">
            <v>Cruise Ship Departure Charges</v>
          </cell>
          <cell r="D10" t="str">
            <v>sales</v>
          </cell>
          <cell r="F10">
            <v>0</v>
          </cell>
          <cell r="G10">
            <v>0</v>
          </cell>
          <cell r="I10">
            <v>3.9359999999999999</v>
          </cell>
          <cell r="J10">
            <v>4.3048400000000004</v>
          </cell>
          <cell r="K10">
            <v>4.92</v>
          </cell>
        </row>
        <row r="11">
          <cell r="B11">
            <v>40102</v>
          </cell>
          <cell r="C11" t="str">
            <v>Environmental Protection Fund Fees</v>
          </cell>
          <cell r="D11" t="str">
            <v>othsales</v>
          </cell>
          <cell r="F11">
            <v>0</v>
          </cell>
          <cell r="G11">
            <v>0</v>
          </cell>
          <cell r="I11">
            <v>5.4446599999999998</v>
          </cell>
          <cell r="J11">
            <v>9.9407600000000009</v>
          </cell>
          <cell r="K11">
            <v>7.1545699999999997</v>
          </cell>
        </row>
        <row r="12">
          <cell r="B12">
            <v>40103</v>
          </cell>
          <cell r="C12" t="str">
            <v>Deletion Certificate</v>
          </cell>
          <cell r="D12" t="str">
            <v>sales</v>
          </cell>
          <cell r="F12">
            <v>0</v>
          </cell>
          <cell r="G12">
            <v>0</v>
          </cell>
          <cell r="I12">
            <v>15.366989999999999</v>
          </cell>
          <cell r="J12">
            <v>12.61158</v>
          </cell>
          <cell r="K12">
            <v>17.516929999999999</v>
          </cell>
        </row>
        <row r="13">
          <cell r="B13">
            <v>40104</v>
          </cell>
          <cell r="C13" t="str">
            <v>Discharge A Mortgage</v>
          </cell>
          <cell r="D13" t="str">
            <v>othsales</v>
          </cell>
          <cell r="F13">
            <v>0</v>
          </cell>
          <cell r="G13">
            <v>0</v>
          </cell>
          <cell r="I13">
            <v>19.08794</v>
          </cell>
          <cell r="J13">
            <v>28.059560000000001</v>
          </cell>
          <cell r="K13">
            <v>41.545439999999999</v>
          </cell>
        </row>
        <row r="14">
          <cell r="B14">
            <v>40105</v>
          </cell>
          <cell r="C14" t="str">
            <v>Inspection Of Register</v>
          </cell>
          <cell r="D14" t="str">
            <v>sales</v>
          </cell>
          <cell r="F14">
            <v>0</v>
          </cell>
          <cell r="G14">
            <v>0</v>
          </cell>
          <cell r="I14">
            <v>0.41</v>
          </cell>
          <cell r="J14">
            <v>0.32800000000000001</v>
          </cell>
          <cell r="K14">
            <v>0.16400000000000001</v>
          </cell>
        </row>
        <row r="15">
          <cell r="B15">
            <v>40106</v>
          </cell>
          <cell r="C15" t="str">
            <v>Transcript of Register</v>
          </cell>
          <cell r="D15" t="str">
            <v>sales</v>
          </cell>
          <cell r="F15">
            <v>0</v>
          </cell>
          <cell r="G15">
            <v>0</v>
          </cell>
          <cell r="I15">
            <v>81.513339999999999</v>
          </cell>
          <cell r="J15">
            <v>86.123009999999994</v>
          </cell>
          <cell r="K15">
            <v>85.212119999999999</v>
          </cell>
        </row>
        <row r="16">
          <cell r="B16">
            <v>40107</v>
          </cell>
          <cell r="C16" t="str">
            <v>Register A Mortgage</v>
          </cell>
          <cell r="D16" t="str">
            <v>othsales</v>
          </cell>
          <cell r="F16">
            <v>0</v>
          </cell>
          <cell r="G16">
            <v>0</v>
          </cell>
          <cell r="I16">
            <v>28.764669999999999</v>
          </cell>
          <cell r="J16">
            <v>35.156819999999996</v>
          </cell>
          <cell r="K16">
            <v>33.818469999999998</v>
          </cell>
        </row>
        <row r="17">
          <cell r="B17">
            <v>40110</v>
          </cell>
          <cell r="C17" t="str">
            <v>Reissue Carving &amp; Marking Note</v>
          </cell>
          <cell r="D17" t="str">
            <v>sales</v>
          </cell>
          <cell r="F17">
            <v>0</v>
          </cell>
          <cell r="G17">
            <v>0</v>
          </cell>
          <cell r="I17">
            <v>1.65933</v>
          </cell>
          <cell r="J17">
            <v>1.476</v>
          </cell>
          <cell r="K17">
            <v>0.246</v>
          </cell>
        </row>
        <row r="18">
          <cell r="B18">
            <v>40111</v>
          </cell>
          <cell r="C18" t="str">
            <v>Transfer A Mortgage</v>
          </cell>
          <cell r="D18" t="str">
            <v>othsales</v>
          </cell>
          <cell r="F18">
            <v>0</v>
          </cell>
          <cell r="G18">
            <v>0</v>
          </cell>
          <cell r="I18">
            <v>2.214</v>
          </cell>
          <cell r="J18">
            <v>1.18004</v>
          </cell>
          <cell r="K18">
            <v>2.2843800000000001</v>
          </cell>
        </row>
        <row r="19">
          <cell r="B19">
            <v>40115</v>
          </cell>
          <cell r="C19" t="str">
            <v>Issue of a Certified Copy</v>
          </cell>
          <cell r="D19" t="str">
            <v>othsales</v>
          </cell>
          <cell r="F19">
            <v>0</v>
          </cell>
          <cell r="G19">
            <v>0</v>
          </cell>
          <cell r="I19">
            <v>0.82</v>
          </cell>
          <cell r="J19">
            <v>0.32800000000000001</v>
          </cell>
          <cell r="K19">
            <v>0.49199999999999999</v>
          </cell>
        </row>
        <row r="20">
          <cell r="B20">
            <v>40121</v>
          </cell>
          <cell r="C20" t="str">
            <v>Reissue of a Certificate of Registry</v>
          </cell>
          <cell r="D20" t="str">
            <v>sales</v>
          </cell>
          <cell r="F20">
            <v>0</v>
          </cell>
          <cell r="G20">
            <v>0</v>
          </cell>
          <cell r="I20">
            <v>46.765699999999995</v>
          </cell>
          <cell r="J20">
            <v>45.787839999999996</v>
          </cell>
          <cell r="K20">
            <v>45.758929999999999</v>
          </cell>
          <cell r="L20">
            <v>297.61700000000002</v>
          </cell>
        </row>
        <row r="21">
          <cell r="B21">
            <v>40122</v>
          </cell>
          <cell r="C21" t="str">
            <v>Reservation of a Vessel Name</v>
          </cell>
          <cell r="D21" t="str">
            <v>sales</v>
          </cell>
          <cell r="F21">
            <v>0</v>
          </cell>
          <cell r="G21">
            <v>0</v>
          </cell>
          <cell r="I21">
            <v>46.002629999999996</v>
          </cell>
          <cell r="J21">
            <v>41.619930000000004</v>
          </cell>
          <cell r="K21">
            <v>42.190559999999998</v>
          </cell>
        </row>
        <row r="22">
          <cell r="B22">
            <v>40124</v>
          </cell>
          <cell r="C22" t="str">
            <v>Issue of Certificate or Registry</v>
          </cell>
          <cell r="D22" t="str">
            <v>sales</v>
          </cell>
          <cell r="F22">
            <v>0</v>
          </cell>
          <cell r="G22">
            <v>0</v>
          </cell>
          <cell r="I22">
            <v>13.57178</v>
          </cell>
          <cell r="J22">
            <v>11.147740000000001</v>
          </cell>
          <cell r="K22">
            <v>12.530569999999999</v>
          </cell>
        </row>
        <row r="23">
          <cell r="B23">
            <v>40125</v>
          </cell>
          <cell r="C23" t="str">
            <v>Record of Lifeboats and Tenders Fee</v>
          </cell>
          <cell r="D23" t="str">
            <v>sales</v>
          </cell>
          <cell r="F23">
            <v>0</v>
          </cell>
          <cell r="G23">
            <v>0</v>
          </cell>
          <cell r="I23">
            <v>3.0881399999999997</v>
          </cell>
          <cell r="J23">
            <v>2.71726</v>
          </cell>
          <cell r="K23">
            <v>3.7828000000000004</v>
          </cell>
        </row>
        <row r="24">
          <cell r="B24">
            <v>41100</v>
          </cell>
          <cell r="C24" t="str">
            <v>Other Revenue</v>
          </cell>
          <cell r="D24" t="str">
            <v>othsales</v>
          </cell>
          <cell r="F24">
            <v>0</v>
          </cell>
          <cell r="G24">
            <v>0</v>
          </cell>
          <cell r="I24">
            <v>98.177250000000001</v>
          </cell>
          <cell r="J24">
            <v>24.71218</v>
          </cell>
          <cell r="K24">
            <v>202.90365</v>
          </cell>
        </row>
        <row r="25">
          <cell r="B25">
            <v>41101</v>
          </cell>
          <cell r="C25" t="str">
            <v>Stamp Duty - Land Transfers</v>
          </cell>
          <cell r="D25" t="str">
            <v>revenue</v>
          </cell>
          <cell r="F25">
            <v>0</v>
          </cell>
          <cell r="G25">
            <v>0</v>
          </cell>
          <cell r="I25">
            <v>465.66644000000002</v>
          </cell>
          <cell r="J25">
            <v>400.80784</v>
          </cell>
          <cell r="K25">
            <v>473.65717000000001</v>
          </cell>
        </row>
        <row r="26">
          <cell r="B26">
            <v>41106</v>
          </cell>
          <cell r="C26" t="str">
            <v>Surveyors Accommodation</v>
          </cell>
          <cell r="D26" t="str">
            <v>sales</v>
          </cell>
          <cell r="F26">
            <v>0</v>
          </cell>
          <cell r="G26">
            <v>0</v>
          </cell>
          <cell r="I26">
            <v>100.42807000000001</v>
          </cell>
          <cell r="J26">
            <v>111.00353999999999</v>
          </cell>
          <cell r="K26">
            <v>107.46973</v>
          </cell>
        </row>
        <row r="27">
          <cell r="B27">
            <v>41107</v>
          </cell>
          <cell r="C27" t="str">
            <v>Surveyors Travel</v>
          </cell>
          <cell r="D27" t="str">
            <v>othsales</v>
          </cell>
          <cell r="F27">
            <v>0</v>
          </cell>
          <cell r="G27">
            <v>0</v>
          </cell>
          <cell r="I27">
            <v>309.62018</v>
          </cell>
          <cell r="J27">
            <v>324.82019000000003</v>
          </cell>
          <cell r="K27">
            <v>273.30746999999997</v>
          </cell>
        </row>
        <row r="28">
          <cell r="B28">
            <v>41108</v>
          </cell>
          <cell r="C28" t="str">
            <v>Surveyors Communications</v>
          </cell>
          <cell r="D28" t="str">
            <v>othsales</v>
          </cell>
          <cell r="F28">
            <v>0</v>
          </cell>
          <cell r="G28">
            <v>0</v>
          </cell>
          <cell r="I28">
            <v>25.4331</v>
          </cell>
          <cell r="J28">
            <v>30.039110000000001</v>
          </cell>
          <cell r="K28">
            <v>31.172830000000001</v>
          </cell>
        </row>
        <row r="29">
          <cell r="B29">
            <v>41109</v>
          </cell>
          <cell r="C29" t="str">
            <v>Surveyors Daily Allowance</v>
          </cell>
          <cell r="D29" t="str">
            <v>othsales</v>
          </cell>
          <cell r="F29">
            <v>0</v>
          </cell>
          <cell r="G29">
            <v>0</v>
          </cell>
          <cell r="I29">
            <v>73.041830000000004</v>
          </cell>
          <cell r="J29">
            <v>79.007919999999999</v>
          </cell>
          <cell r="K29">
            <v>82.20483999999999</v>
          </cell>
        </row>
        <row r="30">
          <cell r="B30">
            <v>41110</v>
          </cell>
          <cell r="C30" t="str">
            <v>Survey Fee - New build Yacht</v>
          </cell>
          <cell r="D30" t="str">
            <v>sales</v>
          </cell>
          <cell r="F30">
            <v>0</v>
          </cell>
          <cell r="G30">
            <v>0</v>
          </cell>
          <cell r="I30">
            <v>1185.85042</v>
          </cell>
          <cell r="J30">
            <v>1249.58547</v>
          </cell>
          <cell r="K30">
            <v>975.43435999999997</v>
          </cell>
        </row>
        <row r="31">
          <cell r="B31">
            <v>41111</v>
          </cell>
          <cell r="C31" t="str">
            <v>Survey Fee - New build Ships</v>
          </cell>
          <cell r="D31" t="str">
            <v>sales</v>
          </cell>
          <cell r="F31">
            <v>0</v>
          </cell>
          <cell r="G31">
            <v>0</v>
          </cell>
          <cell r="I31">
            <v>12.966850000000001</v>
          </cell>
          <cell r="J31">
            <v>5.7734399999999999</v>
          </cell>
          <cell r="K31">
            <v>50.868720000000003</v>
          </cell>
        </row>
        <row r="32">
          <cell r="B32">
            <v>41112</v>
          </cell>
          <cell r="C32" t="str">
            <v>Survey Fee - Existing Yacht</v>
          </cell>
          <cell r="D32" t="str">
            <v>sales</v>
          </cell>
          <cell r="F32">
            <v>0</v>
          </cell>
          <cell r="G32">
            <v>0</v>
          </cell>
          <cell r="I32">
            <v>1353.65949</v>
          </cell>
          <cell r="J32">
            <v>1681.81601</v>
          </cell>
          <cell r="K32">
            <v>1796.17552</v>
          </cell>
          <cell r="L32">
            <v>4838.1369999999997</v>
          </cell>
        </row>
        <row r="33">
          <cell r="B33">
            <v>41113</v>
          </cell>
          <cell r="C33" t="str">
            <v>Survey Fee - Existing Ships</v>
          </cell>
          <cell r="D33" t="str">
            <v>sales</v>
          </cell>
          <cell r="F33">
            <v>0</v>
          </cell>
          <cell r="G33">
            <v>0</v>
          </cell>
          <cell r="I33">
            <v>577.33270999999991</v>
          </cell>
          <cell r="J33">
            <v>591.62257</v>
          </cell>
          <cell r="K33">
            <v>789.59473000000003</v>
          </cell>
          <cell r="L33">
            <v>849.14499999999998</v>
          </cell>
        </row>
        <row r="34">
          <cell r="B34">
            <v>41114</v>
          </cell>
          <cell r="C34" t="str">
            <v>Survey Fee - DOC Audit</v>
          </cell>
          <cell r="D34" t="str">
            <v>sales</v>
          </cell>
          <cell r="F34">
            <v>0</v>
          </cell>
          <cell r="G34">
            <v>0</v>
          </cell>
          <cell r="I34">
            <v>218.14243999999999</v>
          </cell>
          <cell r="J34">
            <v>216.14637999999999</v>
          </cell>
          <cell r="K34">
            <v>231.89233999999999</v>
          </cell>
        </row>
        <row r="35">
          <cell r="B35">
            <v>42016</v>
          </cell>
          <cell r="C35" t="str">
            <v>Marine Survey Fees</v>
          </cell>
          <cell r="D35" t="str">
            <v>sales</v>
          </cell>
          <cell r="F35">
            <v>0</v>
          </cell>
          <cell r="G35">
            <v>3800.0000399999999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42029</v>
          </cell>
          <cell r="C36" t="str">
            <v>Other Fees</v>
          </cell>
          <cell r="D36" t="str">
            <v>sales</v>
          </cell>
          <cell r="F36">
            <v>4465.0000799999998</v>
          </cell>
          <cell r="G36">
            <v>510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42101</v>
          </cell>
          <cell r="C37" t="str">
            <v>Mail Terminal Credits</v>
          </cell>
          <cell r="D37" t="str">
            <v>revenue</v>
          </cell>
          <cell r="F37">
            <v>0</v>
          </cell>
          <cell r="G37">
            <v>0</v>
          </cell>
          <cell r="I37">
            <v>23.616</v>
          </cell>
          <cell r="J37">
            <v>26.027810000000002</v>
          </cell>
          <cell r="K37">
            <v>26.3597</v>
          </cell>
        </row>
        <row r="38">
          <cell r="B38">
            <v>42102</v>
          </cell>
          <cell r="C38" t="str">
            <v>Motor Vehicle Licence Plates</v>
          </cell>
          <cell r="D38" t="str">
            <v>revenue</v>
          </cell>
          <cell r="F38">
            <v>0</v>
          </cell>
          <cell r="G38">
            <v>0</v>
          </cell>
          <cell r="I38">
            <v>9.9919999999999995E-2</v>
          </cell>
          <cell r="J38">
            <v>68.122350000000012</v>
          </cell>
          <cell r="K38">
            <v>67.603970000000004</v>
          </cell>
        </row>
        <row r="39">
          <cell r="B39">
            <v>42103</v>
          </cell>
          <cell r="C39" t="str">
            <v>Other Postal Business</v>
          </cell>
          <cell r="D39" t="str">
            <v>revenue</v>
          </cell>
          <cell r="F39">
            <v>0</v>
          </cell>
          <cell r="G39">
            <v>0</v>
          </cell>
          <cell r="I39">
            <v>41.217919999999999</v>
          </cell>
          <cell r="J39">
            <v>48.140680000000003</v>
          </cell>
          <cell r="K39">
            <v>33.234739999999995</v>
          </cell>
        </row>
        <row r="40">
          <cell r="B40">
            <v>42104</v>
          </cell>
          <cell r="C40" t="str">
            <v>Patents and Trademarks</v>
          </cell>
          <cell r="D40" t="str">
            <v>othsales</v>
          </cell>
          <cell r="F40">
            <v>0</v>
          </cell>
          <cell r="G40">
            <v>915</v>
          </cell>
          <cell r="I40">
            <v>437.48874999999998</v>
          </cell>
          <cell r="J40">
            <v>561.95514000000003</v>
          </cell>
          <cell r="K40">
            <v>575.75481000000002</v>
          </cell>
          <cell r="L40">
            <v>672.35599999999999</v>
          </cell>
        </row>
        <row r="41">
          <cell r="B41">
            <v>42105</v>
          </cell>
          <cell r="C41" t="str">
            <v>Postal Stamps</v>
          </cell>
          <cell r="D41" t="str">
            <v>revenue</v>
          </cell>
          <cell r="F41">
            <v>0</v>
          </cell>
          <cell r="G41">
            <v>0</v>
          </cell>
          <cell r="I41">
            <v>0.72612999999999994</v>
          </cell>
          <cell r="J41">
            <v>1.3380099999999999</v>
          </cell>
          <cell r="K41">
            <v>0.85372999999999999</v>
          </cell>
        </row>
        <row r="42">
          <cell r="B42">
            <v>42110</v>
          </cell>
          <cell r="C42" t="str">
            <v>Sale of Marine</v>
          </cell>
          <cell r="D42" t="str">
            <v>othsales</v>
          </cell>
          <cell r="F42">
            <v>0</v>
          </cell>
          <cell r="G42">
            <v>39.999960000000002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42602</v>
          </cell>
          <cell r="C43" t="str">
            <v>Surveyor Services</v>
          </cell>
          <cell r="D43" t="str">
            <v>othsales</v>
          </cell>
          <cell r="F43">
            <v>0</v>
          </cell>
          <cell r="G43">
            <v>200.00004000000001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43102</v>
          </cell>
          <cell r="C44" t="str">
            <v>Farmers/Ranchers Loan Interest</v>
          </cell>
          <cell r="D44" t="str">
            <v>intinc</v>
          </cell>
          <cell r="F44">
            <v>0</v>
          </cell>
          <cell r="G44">
            <v>0</v>
          </cell>
          <cell r="I44">
            <v>3.403</v>
          </cell>
          <cell r="J44">
            <v>3.9769999999999999</v>
          </cell>
          <cell r="K44">
            <v>5.617</v>
          </cell>
        </row>
        <row r="45">
          <cell r="B45">
            <v>43103</v>
          </cell>
          <cell r="C45" t="str">
            <v>AIDB Ex. Reg. Student Loan - Int</v>
          </cell>
          <cell r="D45" t="str">
            <v>intinc</v>
          </cell>
          <cell r="F45">
            <v>0</v>
          </cell>
          <cell r="G45">
            <v>0</v>
          </cell>
          <cell r="I45">
            <v>8.282</v>
          </cell>
          <cell r="J45">
            <v>11.772600000000001</v>
          </cell>
          <cell r="K45">
            <v>14.024790000000001</v>
          </cell>
        </row>
        <row r="46">
          <cell r="B46">
            <v>43104</v>
          </cell>
          <cell r="C46" t="str">
            <v>WA - Loan Interest</v>
          </cell>
          <cell r="D46" t="str">
            <v>intinc</v>
          </cell>
          <cell r="F46">
            <v>0</v>
          </cell>
          <cell r="G46">
            <v>0</v>
          </cell>
          <cell r="I46">
            <v>3.3644000000000003</v>
          </cell>
          <cell r="J46">
            <v>1.4379999999999999</v>
          </cell>
          <cell r="K46">
            <v>0</v>
          </cell>
        </row>
        <row r="47">
          <cell r="B47">
            <v>43105</v>
          </cell>
          <cell r="C47" t="str">
            <v>Other Loan Interest</v>
          </cell>
          <cell r="D47" t="str">
            <v>intinc</v>
          </cell>
          <cell r="F47">
            <v>0</v>
          </cell>
          <cell r="G47">
            <v>0</v>
          </cell>
          <cell r="I47">
            <v>6.2320000000000002</v>
          </cell>
          <cell r="J47">
            <v>15.211</v>
          </cell>
          <cell r="K47">
            <v>20.524240000000002</v>
          </cell>
        </row>
        <row r="48">
          <cell r="B48">
            <v>43106</v>
          </cell>
          <cell r="C48" t="str">
            <v>PA - CDB Loan Interest</v>
          </cell>
          <cell r="D48" t="str">
            <v>intinc</v>
          </cell>
          <cell r="F48">
            <v>0</v>
          </cell>
          <cell r="G48">
            <v>0</v>
          </cell>
          <cell r="I48">
            <v>95.675060000000002</v>
          </cell>
          <cell r="J48">
            <v>151.43508</v>
          </cell>
          <cell r="K48">
            <v>171.6978</v>
          </cell>
        </row>
        <row r="49">
          <cell r="B49">
            <v>43111</v>
          </cell>
          <cell r="C49" t="str">
            <v>CCCI - Local Loan Interest</v>
          </cell>
          <cell r="D49" t="str">
            <v>intinc</v>
          </cell>
          <cell r="F49">
            <v>0</v>
          </cell>
          <cell r="G49">
            <v>0</v>
          </cell>
          <cell r="I49">
            <v>4.7399999999999998E-2</v>
          </cell>
          <cell r="J49">
            <v>3.28</v>
          </cell>
          <cell r="K49">
            <v>2.9725000000000001</v>
          </cell>
        </row>
        <row r="50">
          <cell r="B50">
            <v>43112</v>
          </cell>
          <cell r="C50" t="str">
            <v>CCCI - EEC Interest</v>
          </cell>
          <cell r="D50" t="str">
            <v>intinc</v>
          </cell>
          <cell r="F50">
            <v>0</v>
          </cell>
          <cell r="G50">
            <v>0</v>
          </cell>
          <cell r="I50">
            <v>1.845</v>
          </cell>
          <cell r="J50">
            <v>5.0430000000000001</v>
          </cell>
          <cell r="K50">
            <v>4.3460000000000001</v>
          </cell>
        </row>
        <row r="51">
          <cell r="B51">
            <v>43113</v>
          </cell>
          <cell r="C51" t="str">
            <v>CAA - BNS CAA Refinancing Interest</v>
          </cell>
          <cell r="D51" t="str">
            <v>intinc</v>
          </cell>
          <cell r="F51">
            <v>0</v>
          </cell>
          <cell r="G51">
            <v>0</v>
          </cell>
          <cell r="I51">
            <v>1.1479999999999999</v>
          </cell>
          <cell r="J51">
            <v>1.5169999999999999</v>
          </cell>
          <cell r="K51">
            <v>1.4350000000000001</v>
          </cell>
        </row>
        <row r="52">
          <cell r="B52">
            <v>44101</v>
          </cell>
          <cell r="C52" t="str">
            <v>Annual Tonnage Fee</v>
          </cell>
          <cell r="D52" t="str">
            <v>sales</v>
          </cell>
          <cell r="F52">
            <v>0</v>
          </cell>
          <cell r="G52">
            <v>0</v>
          </cell>
          <cell r="I52">
            <v>11.668659999999999</v>
          </cell>
          <cell r="J52">
            <v>-0.246</v>
          </cell>
          <cell r="K52">
            <v>0</v>
          </cell>
        </row>
        <row r="53">
          <cell r="B53">
            <v>44102</v>
          </cell>
          <cell r="C53" t="str">
            <v>Late Payment Surcharge</v>
          </cell>
          <cell r="D53" t="str">
            <v>othsales</v>
          </cell>
          <cell r="F53">
            <v>0</v>
          </cell>
          <cell r="G53">
            <v>0</v>
          </cell>
          <cell r="I53">
            <v>-4.9200000000000001E-2</v>
          </cell>
          <cell r="J53">
            <v>0</v>
          </cell>
          <cell r="K53">
            <v>0</v>
          </cell>
        </row>
        <row r="54">
          <cell r="B54">
            <v>44115</v>
          </cell>
          <cell r="C54" t="str">
            <v>Tonnage Fee - New Ships</v>
          </cell>
          <cell r="D54" t="str">
            <v>sales</v>
          </cell>
          <cell r="F54">
            <v>0</v>
          </cell>
          <cell r="G54">
            <v>0</v>
          </cell>
          <cell r="I54">
            <v>81.148619999999994</v>
          </cell>
          <cell r="J54">
            <v>35.657830000000004</v>
          </cell>
          <cell r="K54">
            <v>34.100989999999996</v>
          </cell>
        </row>
        <row r="55">
          <cell r="B55">
            <v>44116</v>
          </cell>
          <cell r="C55" t="str">
            <v>Tonnage Fee - New Yacht</v>
          </cell>
          <cell r="D55" t="str">
            <v>sales</v>
          </cell>
          <cell r="F55">
            <v>0</v>
          </cell>
          <cell r="G55">
            <v>0</v>
          </cell>
          <cell r="I55">
            <v>48.863690000000005</v>
          </cell>
          <cell r="J55">
            <v>56.818069999999999</v>
          </cell>
          <cell r="K55">
            <v>53.840400000000002</v>
          </cell>
        </row>
        <row r="56">
          <cell r="B56">
            <v>44117</v>
          </cell>
          <cell r="C56" t="str">
            <v>Tonnage Fee - Existing Ship</v>
          </cell>
          <cell r="D56" t="str">
            <v>sales</v>
          </cell>
          <cell r="F56">
            <v>0</v>
          </cell>
          <cell r="G56">
            <v>0</v>
          </cell>
          <cell r="I56">
            <v>476.56968000000001</v>
          </cell>
          <cell r="J56">
            <v>474.15046000000001</v>
          </cell>
          <cell r="K56">
            <v>466.31596999999999</v>
          </cell>
        </row>
        <row r="57">
          <cell r="B57">
            <v>44118</v>
          </cell>
          <cell r="C57" t="str">
            <v>Tonnage Fee - Existing Yacht</v>
          </cell>
          <cell r="D57" t="str">
            <v>sales</v>
          </cell>
          <cell r="F57">
            <v>0</v>
          </cell>
          <cell r="G57">
            <v>0</v>
          </cell>
          <cell r="I57">
            <v>411.40699000000001</v>
          </cell>
          <cell r="J57">
            <v>430.49778999999995</v>
          </cell>
          <cell r="K57">
            <v>597.20537000000002</v>
          </cell>
          <cell r="L57">
            <v>1232.319</v>
          </cell>
        </row>
        <row r="58">
          <cell r="B58">
            <v>44119</v>
          </cell>
          <cell r="C58" t="str">
            <v>Local Vessels</v>
          </cell>
          <cell r="D58" t="str">
            <v>sales</v>
          </cell>
          <cell r="F58">
            <v>0</v>
          </cell>
          <cell r="G58">
            <v>0</v>
          </cell>
          <cell r="I58">
            <v>10.455</v>
          </cell>
          <cell r="J58">
            <v>10.946999999999999</v>
          </cell>
          <cell r="K58">
            <v>11.439</v>
          </cell>
        </row>
        <row r="59">
          <cell r="B59">
            <v>44120</v>
          </cell>
          <cell r="C59" t="str">
            <v>Late Payment Surcharge  - New Ships</v>
          </cell>
          <cell r="D59" t="str">
            <v>othsales</v>
          </cell>
          <cell r="F59">
            <v>0</v>
          </cell>
          <cell r="G59">
            <v>0</v>
          </cell>
          <cell r="I59">
            <v>8.2154100000000003</v>
          </cell>
          <cell r="J59">
            <v>1.8348499999999999</v>
          </cell>
          <cell r="K59">
            <v>2.4276399999999998</v>
          </cell>
        </row>
        <row r="60">
          <cell r="B60">
            <v>44121</v>
          </cell>
          <cell r="C60" t="str">
            <v>Late Payment Surcharge  - New Yacht</v>
          </cell>
          <cell r="D60" t="str">
            <v>othsales</v>
          </cell>
          <cell r="F60">
            <v>0</v>
          </cell>
          <cell r="G60">
            <v>0</v>
          </cell>
          <cell r="I60">
            <v>57.36036</v>
          </cell>
          <cell r="J60">
            <v>59.45908</v>
          </cell>
          <cell r="K60">
            <v>64.0792</v>
          </cell>
        </row>
        <row r="61">
          <cell r="B61">
            <v>44122</v>
          </cell>
          <cell r="C61" t="str">
            <v>Late Payment Surcharge  - Local Vessels</v>
          </cell>
          <cell r="D61" t="str">
            <v>othsales</v>
          </cell>
          <cell r="F61">
            <v>0</v>
          </cell>
          <cell r="G61">
            <v>0</v>
          </cell>
          <cell r="I61">
            <v>2.6910400000000001</v>
          </cell>
          <cell r="J61">
            <v>0.12071</v>
          </cell>
          <cell r="K61">
            <v>2.9101399999999997</v>
          </cell>
        </row>
        <row r="62">
          <cell r="B62">
            <v>45101</v>
          </cell>
          <cell r="C62" t="str">
            <v>Gain on sale of Assets</v>
          </cell>
          <cell r="D62" t="str">
            <v>othinc</v>
          </cell>
          <cell r="F62">
            <v>0</v>
          </cell>
          <cell r="G62">
            <v>0</v>
          </cell>
          <cell r="I62">
            <v>0</v>
          </cell>
          <cell r="J62">
            <v>-5.3601599999999996</v>
          </cell>
          <cell r="K62">
            <v>0</v>
          </cell>
        </row>
        <row r="63">
          <cell r="B63">
            <v>45103</v>
          </cell>
          <cell r="C63" t="str">
            <v>Sale of Assets</v>
          </cell>
          <cell r="D63" t="str">
            <v>othinc</v>
          </cell>
          <cell r="F63">
            <v>0</v>
          </cell>
          <cell r="G63">
            <v>0</v>
          </cell>
          <cell r="I63">
            <v>1.47</v>
          </cell>
          <cell r="J63">
            <v>0.98</v>
          </cell>
          <cell r="K63">
            <v>0.5</v>
          </cell>
          <cell r="L63">
            <v>0.5</v>
          </cell>
        </row>
        <row r="64">
          <cell r="B64">
            <v>45104</v>
          </cell>
          <cell r="C64" t="str">
            <v>Refund of Revenue</v>
          </cell>
          <cell r="D64" t="str">
            <v>revenue</v>
          </cell>
          <cell r="F64">
            <v>0</v>
          </cell>
          <cell r="G64">
            <v>0</v>
          </cell>
          <cell r="I64">
            <v>-2.7310500000000002</v>
          </cell>
          <cell r="J64">
            <v>0</v>
          </cell>
          <cell r="K64">
            <v>-4.9340799999999998</v>
          </cell>
        </row>
        <row r="65">
          <cell r="B65">
            <v>46001</v>
          </cell>
          <cell r="C65" t="str">
            <v>Outputs Sold to EXCO</v>
          </cell>
          <cell r="D65" t="str">
            <v>govgrant</v>
          </cell>
          <cell r="F65">
            <v>1534.99992</v>
          </cell>
          <cell r="G65">
            <v>1534.9989599999999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46101</v>
          </cell>
          <cell r="C66" t="str">
            <v>Courier and Postal Charges</v>
          </cell>
          <cell r="D66" t="str">
            <v>othsales</v>
          </cell>
          <cell r="F66">
            <v>0</v>
          </cell>
          <cell r="G66">
            <v>0</v>
          </cell>
          <cell r="I66">
            <v>130.57061999999999</v>
          </cell>
          <cell r="J66">
            <v>147.172</v>
          </cell>
          <cell r="K66">
            <v>144.24279000000001</v>
          </cell>
        </row>
        <row r="67">
          <cell r="B67">
            <v>46102</v>
          </cell>
          <cell r="C67" t="str">
            <v>Exhibition Fees</v>
          </cell>
          <cell r="D67" t="str">
            <v>othsales</v>
          </cell>
          <cell r="F67">
            <v>0</v>
          </cell>
          <cell r="G67">
            <v>0</v>
          </cell>
          <cell r="I67">
            <v>34.561039999999998</v>
          </cell>
          <cell r="J67">
            <v>26</v>
          </cell>
          <cell r="K67">
            <v>34.924990000000001</v>
          </cell>
        </row>
        <row r="68">
          <cell r="B68">
            <v>46103</v>
          </cell>
          <cell r="C68" t="str">
            <v>Miscellaneous Fax ( Faxed Certs. Etc.)</v>
          </cell>
          <cell r="D68" t="str">
            <v>othsales</v>
          </cell>
          <cell r="F68">
            <v>0</v>
          </cell>
          <cell r="G68">
            <v>0</v>
          </cell>
          <cell r="I68">
            <v>11.0785</v>
          </cell>
          <cell r="J68">
            <v>9.7047000000000008</v>
          </cell>
          <cell r="K68">
            <v>6.7786400000000002</v>
          </cell>
        </row>
        <row r="69">
          <cell r="B69">
            <v>46104</v>
          </cell>
          <cell r="C69" t="str">
            <v>Communications Charges</v>
          </cell>
          <cell r="D69" t="str">
            <v>othsales</v>
          </cell>
          <cell r="F69">
            <v>0</v>
          </cell>
          <cell r="G69">
            <v>0</v>
          </cell>
          <cell r="I69">
            <v>4.1000000000000002E-2</v>
          </cell>
          <cell r="J69">
            <v>0</v>
          </cell>
          <cell r="K69">
            <v>0</v>
          </cell>
        </row>
        <row r="70">
          <cell r="B70">
            <v>46105</v>
          </cell>
          <cell r="C70" t="str">
            <v>Red Ensign Flags</v>
          </cell>
          <cell r="D70" t="str">
            <v>sales</v>
          </cell>
          <cell r="F70">
            <v>0</v>
          </cell>
          <cell r="G70">
            <v>0</v>
          </cell>
          <cell r="I70">
            <v>7.6669999999999998</v>
          </cell>
          <cell r="J70">
            <v>7.6669999999999998</v>
          </cell>
          <cell r="K70">
            <v>7.1749999999999998</v>
          </cell>
        </row>
        <row r="71">
          <cell r="B71">
            <v>46106</v>
          </cell>
          <cell r="C71" t="str">
            <v>24 Hour Rush Fees</v>
          </cell>
          <cell r="D71" t="str">
            <v>sales</v>
          </cell>
          <cell r="F71">
            <v>0</v>
          </cell>
          <cell r="G71">
            <v>0</v>
          </cell>
          <cell r="I71">
            <v>13.291889999999999</v>
          </cell>
          <cell r="J71">
            <v>13.53</v>
          </cell>
          <cell r="K71">
            <v>12.045500000000001</v>
          </cell>
        </row>
        <row r="72">
          <cell r="B72">
            <v>46107</v>
          </cell>
          <cell r="C72" t="str">
            <v>Administrative Rate</v>
          </cell>
          <cell r="D72" t="str">
            <v>sales</v>
          </cell>
          <cell r="F72">
            <v>0</v>
          </cell>
          <cell r="G72">
            <v>0</v>
          </cell>
          <cell r="I72">
            <v>2.03911</v>
          </cell>
          <cell r="J72">
            <v>1.1595799999999998</v>
          </cell>
          <cell r="K72">
            <v>3.9975000000000001</v>
          </cell>
        </row>
        <row r="73">
          <cell r="B73">
            <v>46108</v>
          </cell>
          <cell r="C73" t="str">
            <v>Professional/Surveyor Rate</v>
          </cell>
          <cell r="D73" t="str">
            <v>othsales</v>
          </cell>
          <cell r="F73">
            <v>0</v>
          </cell>
          <cell r="G73">
            <v>0</v>
          </cell>
          <cell r="I73">
            <v>0.16400000000000001</v>
          </cell>
          <cell r="J73">
            <v>0.58672000000000002</v>
          </cell>
          <cell r="K73">
            <v>2.6240000000000001</v>
          </cell>
        </row>
        <row r="74">
          <cell r="B74">
            <v>46110</v>
          </cell>
          <cell r="C74" t="str">
            <v>Consultative Rate</v>
          </cell>
          <cell r="D74" t="str">
            <v>sales</v>
          </cell>
          <cell r="F74">
            <v>0</v>
          </cell>
          <cell r="G74">
            <v>0</v>
          </cell>
          <cell r="I74">
            <v>210.38387</v>
          </cell>
          <cell r="J74">
            <v>259.87691000000001</v>
          </cell>
          <cell r="K74">
            <v>234.45799</v>
          </cell>
        </row>
        <row r="75">
          <cell r="B75">
            <v>46111</v>
          </cell>
          <cell r="C75" t="str">
            <v>Website Marketing Fees</v>
          </cell>
          <cell r="D75" t="str">
            <v>sales</v>
          </cell>
          <cell r="F75">
            <v>0</v>
          </cell>
          <cell r="G75">
            <v>0</v>
          </cell>
          <cell r="I75">
            <v>10.045</v>
          </cell>
          <cell r="J75">
            <v>12.436669999999999</v>
          </cell>
          <cell r="K75">
            <v>10.049809999999999</v>
          </cell>
        </row>
        <row r="76">
          <cell r="B76">
            <v>46112</v>
          </cell>
          <cell r="C76" t="str">
            <v>Out-of-Office Surcharge</v>
          </cell>
          <cell r="D76" t="str">
            <v>othsales</v>
          </cell>
          <cell r="F76">
            <v>0</v>
          </cell>
          <cell r="G76">
            <v>0</v>
          </cell>
          <cell r="I76">
            <v>4.4074999999999998</v>
          </cell>
          <cell r="J76">
            <v>0.82</v>
          </cell>
          <cell r="K76">
            <v>4.7149999999999999</v>
          </cell>
        </row>
        <row r="77">
          <cell r="B77">
            <v>46113</v>
          </cell>
          <cell r="C77" t="str">
            <v>Over-the-Counter Surcharge</v>
          </cell>
          <cell r="D77" t="str">
            <v>othsales</v>
          </cell>
          <cell r="F77">
            <v>0</v>
          </cell>
          <cell r="G77">
            <v>0</v>
          </cell>
          <cell r="I77">
            <v>68.883490000000009</v>
          </cell>
          <cell r="J77">
            <v>72.368479999999991</v>
          </cell>
          <cell r="K77">
            <v>57.451440000000005</v>
          </cell>
        </row>
        <row r="78">
          <cell r="B78">
            <v>46114</v>
          </cell>
          <cell r="C78" t="str">
            <v>Training/Workshops</v>
          </cell>
          <cell r="D78" t="str">
            <v>othsales</v>
          </cell>
          <cell r="F78">
            <v>0</v>
          </cell>
          <cell r="G78">
            <v>0</v>
          </cell>
          <cell r="I78">
            <v>5.6</v>
          </cell>
          <cell r="J78">
            <v>7.6</v>
          </cell>
          <cell r="K78">
            <v>4.9000000000000004</v>
          </cell>
        </row>
        <row r="79">
          <cell r="B79">
            <v>46200</v>
          </cell>
          <cell r="C79" t="str">
            <v>MACI Consultancy</v>
          </cell>
          <cell r="D79" t="str">
            <v>sales</v>
          </cell>
          <cell r="F79">
            <v>0</v>
          </cell>
          <cell r="G79">
            <v>0</v>
          </cell>
          <cell r="I79">
            <v>94.841160000000002</v>
          </cell>
          <cell r="J79">
            <v>37.31</v>
          </cell>
          <cell r="K79">
            <v>0</v>
          </cell>
        </row>
        <row r="80">
          <cell r="B80">
            <v>47101</v>
          </cell>
          <cell r="C80" t="str">
            <v>Bank Interest Income Account</v>
          </cell>
          <cell r="D80" t="str">
            <v>intinc</v>
          </cell>
          <cell r="F80">
            <v>0</v>
          </cell>
          <cell r="G80">
            <v>0</v>
          </cell>
          <cell r="I80">
            <v>8.7899999999999992E-3</v>
          </cell>
          <cell r="J80">
            <v>2.9999999999999997E-5</v>
          </cell>
          <cell r="K80">
            <v>2.0000000000000002E-5</v>
          </cell>
        </row>
        <row r="81">
          <cell r="B81">
            <v>47102</v>
          </cell>
          <cell r="C81" t="str">
            <v>Interest on Cash Balances</v>
          </cell>
          <cell r="D81" t="str">
            <v>intinc</v>
          </cell>
          <cell r="F81">
            <v>0</v>
          </cell>
          <cell r="G81">
            <v>0</v>
          </cell>
          <cell r="I81">
            <v>1.23197</v>
          </cell>
          <cell r="J81">
            <v>0.70521</v>
          </cell>
          <cell r="K81">
            <v>0.5272</v>
          </cell>
        </row>
        <row r="82">
          <cell r="B82">
            <v>47105</v>
          </cell>
          <cell r="C82" t="str">
            <v>Wire Transfer Fee</v>
          </cell>
          <cell r="D82" t="str">
            <v>revenue</v>
          </cell>
          <cell r="F82">
            <v>0</v>
          </cell>
          <cell r="G82">
            <v>0</v>
          </cell>
          <cell r="I82">
            <v>2.5806399999999998</v>
          </cell>
          <cell r="J82">
            <v>0.12831999999999999</v>
          </cell>
          <cell r="K82">
            <v>1.5810000000000001E-2</v>
          </cell>
        </row>
        <row r="83">
          <cell r="B83">
            <v>49001</v>
          </cell>
          <cell r="C83" t="str">
            <v>Outputs Sold to Cabinet</v>
          </cell>
          <cell r="D83" t="str">
            <v>govgrant</v>
          </cell>
          <cell r="F83">
            <v>0</v>
          </cell>
          <cell r="G83">
            <v>0</v>
          </cell>
          <cell r="I83">
            <v>1271.6543300000001</v>
          </cell>
          <cell r="J83">
            <v>1280.6514999999999</v>
          </cell>
          <cell r="K83">
            <v>1093.9414999999999</v>
          </cell>
          <cell r="L83">
            <v>1093.942</v>
          </cell>
        </row>
        <row r="85">
          <cell r="C85" t="str">
            <v>Total Revenue By Account</v>
          </cell>
          <cell r="E85">
            <v>0</v>
          </cell>
          <cell r="F85">
            <v>6000</v>
          </cell>
          <cell r="G85">
            <v>6999.9989999999998</v>
          </cell>
          <cell r="H85">
            <v>0</v>
          </cell>
          <cell r="I85">
            <v>8288.2286499999991</v>
          </cell>
          <cell r="J85">
            <v>8837.9504500000003</v>
          </cell>
          <cell r="K85">
            <v>9082.454230000003</v>
          </cell>
          <cell r="L85">
            <v>8984.0159999999996</v>
          </cell>
          <cell r="M85">
            <v>0</v>
          </cell>
        </row>
        <row r="86">
          <cell r="I86" t="b">
            <v>1</v>
          </cell>
          <cell r="J86" t="b">
            <v>1</v>
          </cell>
          <cell r="K86" t="b">
            <v>1</v>
          </cell>
          <cell r="L86" t="b">
            <v>0</v>
          </cell>
          <cell r="M86" t="b">
            <v>0</v>
          </cell>
        </row>
        <row r="87">
          <cell r="C87" t="str">
            <v>Expenses</v>
          </cell>
        </row>
        <row r="88">
          <cell r="B88">
            <v>50011</v>
          </cell>
          <cell r="C88" t="str">
            <v>..Basic Salary.....</v>
          </cell>
          <cell r="D88" t="str">
            <v>wages</v>
          </cell>
          <cell r="F88">
            <v>2980.0749599999999</v>
          </cell>
          <cell r="G88">
            <v>3615.4290000000001</v>
          </cell>
          <cell r="I88">
            <v>3513.50488</v>
          </cell>
          <cell r="J88">
            <v>3218.3018700000002</v>
          </cell>
          <cell r="K88">
            <v>3208.6432100000002</v>
          </cell>
          <cell r="L88">
            <v>3242.1149999999998</v>
          </cell>
          <cell r="P88" t="b">
            <v>0</v>
          </cell>
        </row>
        <row r="89">
          <cell r="B89">
            <v>50018</v>
          </cell>
          <cell r="C89" t="str">
            <v>Temporary Relief</v>
          </cell>
          <cell r="D89" t="str">
            <v>govtrans</v>
          </cell>
          <cell r="I89">
            <v>12.7155</v>
          </cell>
          <cell r="J89">
            <v>45.944749999999999</v>
          </cell>
          <cell r="K89">
            <v>7.0298800000000004</v>
          </cell>
          <cell r="P89" t="b">
            <v>0</v>
          </cell>
        </row>
        <row r="90">
          <cell r="B90">
            <v>50021</v>
          </cell>
          <cell r="C90" t="str">
            <v>..Special Allowances.....</v>
          </cell>
          <cell r="D90" t="str">
            <v>wages</v>
          </cell>
          <cell r="F90">
            <v>0</v>
          </cell>
          <cell r="G90">
            <v>124.72296</v>
          </cell>
          <cell r="I90">
            <v>0</v>
          </cell>
          <cell r="J90">
            <v>0</v>
          </cell>
          <cell r="K90">
            <v>0</v>
          </cell>
          <cell r="P90" t="b">
            <v>0</v>
          </cell>
        </row>
        <row r="91">
          <cell r="B91">
            <v>50028</v>
          </cell>
          <cell r="C91" t="str">
            <v>..Sleep-In Allowance.....</v>
          </cell>
          <cell r="D91" t="str">
            <v>wages</v>
          </cell>
          <cell r="F91">
            <v>0</v>
          </cell>
          <cell r="G91">
            <v>44.706000000000003</v>
          </cell>
          <cell r="I91">
            <v>0</v>
          </cell>
          <cell r="J91">
            <v>0</v>
          </cell>
          <cell r="K91">
            <v>0</v>
          </cell>
          <cell r="P91" t="b">
            <v>0</v>
          </cell>
        </row>
        <row r="92">
          <cell r="B92">
            <v>50029</v>
          </cell>
          <cell r="C92" t="str">
            <v>..Acting  Allowance.....</v>
          </cell>
          <cell r="D92" t="str">
            <v>wages</v>
          </cell>
          <cell r="F92">
            <v>0</v>
          </cell>
          <cell r="G92">
            <v>24.848040000000001</v>
          </cell>
          <cell r="I92">
            <v>2.75604</v>
          </cell>
          <cell r="J92">
            <v>0</v>
          </cell>
          <cell r="K92">
            <v>0</v>
          </cell>
          <cell r="P92" t="b">
            <v>0</v>
          </cell>
        </row>
        <row r="93">
          <cell r="B93">
            <v>50031</v>
          </cell>
          <cell r="C93" t="str">
            <v>..Duty Allowance.....</v>
          </cell>
          <cell r="D93" t="str">
            <v>wages</v>
          </cell>
          <cell r="F93">
            <v>0</v>
          </cell>
          <cell r="G93">
            <v>2.0000399999999998</v>
          </cell>
          <cell r="I93">
            <v>1.8</v>
          </cell>
          <cell r="J93">
            <v>0</v>
          </cell>
          <cell r="K93">
            <v>0</v>
          </cell>
          <cell r="P93" t="b">
            <v>0</v>
          </cell>
        </row>
        <row r="94">
          <cell r="B94">
            <v>50033</v>
          </cell>
          <cell r="C94" t="str">
            <v>Hotel Accommodation</v>
          </cell>
          <cell r="D94" t="str">
            <v>input</v>
          </cell>
          <cell r="I94">
            <v>4.4989699999999999</v>
          </cell>
          <cell r="J94">
            <v>-0.15669</v>
          </cell>
          <cell r="K94">
            <v>0</v>
          </cell>
          <cell r="P94" t="b">
            <v>0</v>
          </cell>
        </row>
        <row r="95">
          <cell r="B95">
            <v>50037</v>
          </cell>
          <cell r="C95" t="str">
            <v>Entertainment - MACI</v>
          </cell>
          <cell r="D95" t="str">
            <v>input</v>
          </cell>
          <cell r="I95">
            <v>6.7580000000000001E-2</v>
          </cell>
          <cell r="J95">
            <v>25.31925</v>
          </cell>
          <cell r="K95">
            <v>39.68329</v>
          </cell>
          <cell r="P95" t="b">
            <v>0</v>
          </cell>
        </row>
        <row r="96">
          <cell r="B96">
            <v>50038</v>
          </cell>
          <cell r="C96" t="str">
            <v>Entertainment - Client/Business Development</v>
          </cell>
          <cell r="D96" t="str">
            <v>input</v>
          </cell>
          <cell r="I96">
            <v>0.23488999999999999</v>
          </cell>
          <cell r="J96">
            <v>13.574459999999998</v>
          </cell>
          <cell r="K96">
            <v>6.1996599999999997</v>
          </cell>
          <cell r="P96" t="b">
            <v>0</v>
          </cell>
        </row>
        <row r="97">
          <cell r="B97">
            <v>50039</v>
          </cell>
          <cell r="C97" t="str">
            <v>Entertainment - Consultants</v>
          </cell>
          <cell r="D97" t="str">
            <v>input</v>
          </cell>
          <cell r="I97">
            <v>0</v>
          </cell>
          <cell r="J97">
            <v>0.81467999999999996</v>
          </cell>
          <cell r="K97">
            <v>0.26856000000000002</v>
          </cell>
          <cell r="P97" t="b">
            <v>0</v>
          </cell>
        </row>
        <row r="98">
          <cell r="B98">
            <v>50056</v>
          </cell>
          <cell r="C98" t="str">
            <v>..Motor Car Upkeep.....</v>
          </cell>
          <cell r="D98" t="str">
            <v>wages</v>
          </cell>
          <cell r="F98">
            <v>18</v>
          </cell>
          <cell r="G98">
            <v>14.64</v>
          </cell>
          <cell r="I98">
            <v>25.87</v>
          </cell>
          <cell r="J98">
            <v>25.208599999999997</v>
          </cell>
          <cell r="K98">
            <v>26.442</v>
          </cell>
          <cell r="P98" t="b">
            <v>0</v>
          </cell>
        </row>
        <row r="99">
          <cell r="B99">
            <v>50060</v>
          </cell>
          <cell r="C99" t="str">
            <v>Employee Health care</v>
          </cell>
          <cell r="D99" t="str">
            <v>oli</v>
          </cell>
          <cell r="I99">
            <v>308.18799999999999</v>
          </cell>
          <cell r="J99">
            <v>285.81928000000005</v>
          </cell>
          <cell r="K99">
            <v>311.77848999999998</v>
          </cell>
          <cell r="L99">
            <v>417.44499999999999</v>
          </cell>
          <cell r="P99" t="b">
            <v>0</v>
          </cell>
        </row>
        <row r="100">
          <cell r="B100">
            <v>50061</v>
          </cell>
          <cell r="C100" t="str">
            <v>Optical/Dental Services</v>
          </cell>
          <cell r="D100" t="str">
            <v>oli</v>
          </cell>
          <cell r="I100">
            <v>0.55654999999999999</v>
          </cell>
          <cell r="J100">
            <v>0.30119999999999997</v>
          </cell>
          <cell r="K100">
            <v>0</v>
          </cell>
          <cell r="P100" t="b">
            <v>0</v>
          </cell>
        </row>
        <row r="101">
          <cell r="B101">
            <v>50066</v>
          </cell>
          <cell r="C101" t="str">
            <v>..Freight - Personal.....</v>
          </cell>
          <cell r="D101" t="str">
            <v>transport</v>
          </cell>
          <cell r="F101">
            <v>15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  <cell r="P101" t="b">
            <v>0</v>
          </cell>
        </row>
        <row r="102">
          <cell r="B102">
            <v>50069</v>
          </cell>
          <cell r="C102" t="str">
            <v>..Compensation.....</v>
          </cell>
          <cell r="D102" t="str">
            <v>wages</v>
          </cell>
          <cell r="F102">
            <v>261.39995999999996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P102" t="b">
            <v>0</v>
          </cell>
        </row>
        <row r="103">
          <cell r="B103">
            <v>50071</v>
          </cell>
          <cell r="C103" t="str">
            <v>..Recruitment.....</v>
          </cell>
          <cell r="D103" t="str">
            <v>input</v>
          </cell>
          <cell r="F103">
            <v>18</v>
          </cell>
          <cell r="G103">
            <v>11.28</v>
          </cell>
          <cell r="I103">
            <v>62.516010000000001</v>
          </cell>
          <cell r="J103">
            <v>0.46038000000000001</v>
          </cell>
          <cell r="K103">
            <v>10.86951</v>
          </cell>
          <cell r="P103" t="b">
            <v>0</v>
          </cell>
        </row>
        <row r="104">
          <cell r="B104">
            <v>50072</v>
          </cell>
          <cell r="C104" t="str">
            <v>..Employee Health Care</v>
          </cell>
          <cell r="D104" t="str">
            <v>oli</v>
          </cell>
          <cell r="F104">
            <v>164.73996</v>
          </cell>
          <cell r="G104">
            <v>199.68</v>
          </cell>
          <cell r="I104">
            <v>0.18</v>
          </cell>
          <cell r="J104">
            <v>78.265000000000001</v>
          </cell>
          <cell r="K104">
            <v>48.645000000000003</v>
          </cell>
          <cell r="P104" t="b">
            <v>0</v>
          </cell>
        </row>
        <row r="105">
          <cell r="B105">
            <v>50080</v>
          </cell>
          <cell r="C105" t="str">
            <v>..Government Pension</v>
          </cell>
          <cell r="D105" t="str">
            <v>oli</v>
          </cell>
          <cell r="F105">
            <v>141.09995999999998</v>
          </cell>
          <cell r="G105">
            <v>151.27895999999998</v>
          </cell>
          <cell r="I105">
            <v>164.58389000000003</v>
          </cell>
          <cell r="J105">
            <v>398.81061</v>
          </cell>
          <cell r="K105">
            <v>141.72979000000001</v>
          </cell>
          <cell r="L105">
            <v>365.73</v>
          </cell>
          <cell r="P105" t="b">
            <v>0</v>
          </cell>
        </row>
        <row r="106">
          <cell r="B106">
            <v>50081</v>
          </cell>
          <cell r="C106" t="str">
            <v>..Govt. Past Service</v>
          </cell>
          <cell r="D106" t="str">
            <v>pension</v>
          </cell>
          <cell r="F106">
            <v>0</v>
          </cell>
          <cell r="G106">
            <v>24.945</v>
          </cell>
          <cell r="I106">
            <v>17.767490000000002</v>
          </cell>
          <cell r="J106">
            <v>17.606369999999998</v>
          </cell>
          <cell r="K106">
            <v>17.08099</v>
          </cell>
          <cell r="P106" t="b">
            <v>0</v>
          </cell>
        </row>
        <row r="107">
          <cell r="B107">
            <v>50082</v>
          </cell>
          <cell r="C107" t="str">
            <v>..Pension Contribution -</v>
          </cell>
          <cell r="D107" t="str">
            <v>wages</v>
          </cell>
          <cell r="F107">
            <v>141.09995999999998</v>
          </cell>
          <cell r="G107">
            <v>151.27895999999998</v>
          </cell>
          <cell r="I107">
            <v>88.639929999999993</v>
          </cell>
          <cell r="J107">
            <v>87.538080000000008</v>
          </cell>
          <cell r="K107">
            <v>81.074110000000005</v>
          </cell>
          <cell r="P107" t="b">
            <v>0</v>
          </cell>
        </row>
        <row r="108">
          <cell r="B108">
            <v>50083</v>
          </cell>
          <cell r="C108" t="str">
            <v>Employee National Insurance</v>
          </cell>
          <cell r="D108" t="str">
            <v>oli</v>
          </cell>
          <cell r="I108">
            <v>108.48617</v>
          </cell>
          <cell r="J108">
            <v>117.37428</v>
          </cell>
          <cell r="K108">
            <v>124.84557000000001</v>
          </cell>
          <cell r="P108" t="b">
            <v>0</v>
          </cell>
        </row>
        <row r="109">
          <cell r="B109">
            <v>50150</v>
          </cell>
          <cell r="C109" t="str">
            <v>Movement in Annual Leave Provision</v>
          </cell>
          <cell r="D109" t="str">
            <v>nec</v>
          </cell>
          <cell r="I109">
            <v>-47.45964</v>
          </cell>
          <cell r="J109">
            <v>8.7344599999999986</v>
          </cell>
          <cell r="K109">
            <v>5.91012</v>
          </cell>
          <cell r="L109">
            <v>5.91</v>
          </cell>
          <cell r="P109" t="b">
            <v>0</v>
          </cell>
        </row>
        <row r="110">
          <cell r="B110">
            <v>50224</v>
          </cell>
          <cell r="C110" t="str">
            <v>..Official Travel -</v>
          </cell>
          <cell r="D110" t="str">
            <v>transport</v>
          </cell>
          <cell r="F110">
            <v>99.999960000000002</v>
          </cell>
          <cell r="G110">
            <v>76.521960000000007</v>
          </cell>
          <cell r="I110">
            <v>271.38177000000002</v>
          </cell>
          <cell r="J110">
            <v>2.92238</v>
          </cell>
          <cell r="K110">
            <v>0</v>
          </cell>
          <cell r="P110" t="b">
            <v>0</v>
          </cell>
        </row>
        <row r="111">
          <cell r="B111">
            <v>50225</v>
          </cell>
          <cell r="C111" t="str">
            <v>Official Travel - MACI</v>
          </cell>
          <cell r="D111" t="str">
            <v>transport</v>
          </cell>
          <cell r="I111">
            <v>25.874419999999997</v>
          </cell>
          <cell r="J111">
            <v>182.59189000000001</v>
          </cell>
          <cell r="K111">
            <v>243.50120999999999</v>
          </cell>
          <cell r="P111" t="b">
            <v>0</v>
          </cell>
        </row>
        <row r="112">
          <cell r="B112">
            <v>50226</v>
          </cell>
          <cell r="C112" t="str">
            <v>Official Travel - Consultants</v>
          </cell>
          <cell r="D112" t="str">
            <v>transport</v>
          </cell>
          <cell r="I112">
            <v>23.569330000000001</v>
          </cell>
          <cell r="J112">
            <v>48.534839999999996</v>
          </cell>
          <cell r="K112">
            <v>94.604889999999997</v>
          </cell>
          <cell r="P112" t="b">
            <v>0</v>
          </cell>
        </row>
        <row r="113">
          <cell r="B113">
            <v>50229</v>
          </cell>
          <cell r="C113" t="str">
            <v>..Training.....</v>
          </cell>
          <cell r="D113" t="str">
            <v>input</v>
          </cell>
          <cell r="F113">
            <v>50.000039999999998</v>
          </cell>
          <cell r="G113">
            <v>62.483040000000003</v>
          </cell>
          <cell r="I113">
            <v>44.163440000000001</v>
          </cell>
          <cell r="J113">
            <v>57.249949999999998</v>
          </cell>
          <cell r="K113">
            <v>40.016829999999999</v>
          </cell>
          <cell r="P113" t="b">
            <v>0</v>
          </cell>
        </row>
        <row r="114">
          <cell r="B114">
            <v>50258</v>
          </cell>
          <cell r="C114" t="str">
            <v>..Surveyor's Travel.....</v>
          </cell>
          <cell r="D114" t="str">
            <v>transport</v>
          </cell>
          <cell r="F114">
            <v>500.00003999999996</v>
          </cell>
          <cell r="G114">
            <v>589.62504000000001</v>
          </cell>
          <cell r="I114">
            <v>0</v>
          </cell>
          <cell r="J114">
            <v>0</v>
          </cell>
          <cell r="K114">
            <v>0</v>
          </cell>
          <cell r="P114" t="b">
            <v>0</v>
          </cell>
        </row>
        <row r="115">
          <cell r="B115">
            <v>50259</v>
          </cell>
          <cell r="C115" t="str">
            <v>Survey Accommodations</v>
          </cell>
          <cell r="D115" t="str">
            <v>input</v>
          </cell>
          <cell r="I115">
            <v>115.31057000000001</v>
          </cell>
          <cell r="J115">
            <v>105.49378999999999</v>
          </cell>
          <cell r="K115">
            <v>100.45939</v>
          </cell>
          <cell r="L115">
            <v>549.07600000000002</v>
          </cell>
          <cell r="P115" t="b">
            <v>0</v>
          </cell>
        </row>
        <row r="116">
          <cell r="B116">
            <v>50260</v>
          </cell>
          <cell r="C116" t="str">
            <v>Survey Travel</v>
          </cell>
          <cell r="D116" t="str">
            <v>transport</v>
          </cell>
          <cell r="I116">
            <v>324.04106999999999</v>
          </cell>
          <cell r="J116">
            <v>385.00167999999996</v>
          </cell>
          <cell r="K116">
            <v>330.46136999999999</v>
          </cell>
          <cell r="P116" t="b">
            <v>0</v>
          </cell>
        </row>
        <row r="117">
          <cell r="B117">
            <v>50261</v>
          </cell>
          <cell r="C117" t="str">
            <v>Survey Communications</v>
          </cell>
          <cell r="D117" t="str">
            <v>input</v>
          </cell>
          <cell r="I117">
            <v>13.186159999999999</v>
          </cell>
          <cell r="J117">
            <v>17.376159999999999</v>
          </cell>
          <cell r="K117">
            <v>31.139150000000001</v>
          </cell>
          <cell r="P117" t="b">
            <v>0</v>
          </cell>
        </row>
        <row r="118">
          <cell r="B118">
            <v>50262</v>
          </cell>
          <cell r="C118" t="str">
            <v>Survey Daily Allowance</v>
          </cell>
          <cell r="D118" t="str">
            <v>wages</v>
          </cell>
          <cell r="I118">
            <v>80.184339999999992</v>
          </cell>
          <cell r="J118">
            <v>71.395539999999997</v>
          </cell>
          <cell r="K118">
            <v>77.312190000000001</v>
          </cell>
          <cell r="P118" t="b">
            <v>0</v>
          </cell>
        </row>
        <row r="119">
          <cell r="B119">
            <v>50263</v>
          </cell>
          <cell r="C119" t="str">
            <v>Survey Travel - Miscellaneous</v>
          </cell>
          <cell r="D119" t="str">
            <v>transport</v>
          </cell>
          <cell r="I119">
            <v>0.47686000000000001</v>
          </cell>
          <cell r="J119">
            <v>0.10496999999999999</v>
          </cell>
          <cell r="K119">
            <v>5.4390000000000001E-2</v>
          </cell>
          <cell r="P119" t="b">
            <v>0</v>
          </cell>
        </row>
        <row r="120">
          <cell r="B120">
            <v>50411</v>
          </cell>
          <cell r="C120" t="str">
            <v>Cleaning Materials</v>
          </cell>
          <cell r="D120" t="str">
            <v>purchase</v>
          </cell>
          <cell r="I120">
            <v>0.15780000000000002</v>
          </cell>
          <cell r="J120">
            <v>0</v>
          </cell>
          <cell r="K120">
            <v>0</v>
          </cell>
          <cell r="P120" t="b">
            <v>0</v>
          </cell>
        </row>
        <row r="121">
          <cell r="B121">
            <v>50602</v>
          </cell>
          <cell r="C121" t="str">
            <v>..Food / Dietary Supplies.....</v>
          </cell>
          <cell r="D121" t="str">
            <v>input</v>
          </cell>
          <cell r="F121">
            <v>3.9999600000000002</v>
          </cell>
          <cell r="G121">
            <v>6.6530399999999998</v>
          </cell>
          <cell r="I121">
            <v>6.3619500000000002</v>
          </cell>
          <cell r="J121">
            <v>5.7619699999999998</v>
          </cell>
          <cell r="K121">
            <v>6.875</v>
          </cell>
          <cell r="P121" t="b">
            <v>0</v>
          </cell>
        </row>
        <row r="122">
          <cell r="B122">
            <v>50620</v>
          </cell>
          <cell r="C122" t="str">
            <v>Other Dietary Supplies</v>
          </cell>
          <cell r="D122" t="str">
            <v>purchase</v>
          </cell>
          <cell r="K122">
            <v>1.0316099999999999</v>
          </cell>
        </row>
        <row r="123">
          <cell r="B123">
            <v>50960</v>
          </cell>
          <cell r="C123" t="str">
            <v>..Uniforms.....</v>
          </cell>
          <cell r="D123" t="str">
            <v>input</v>
          </cell>
          <cell r="F123">
            <v>5.0000400000000003</v>
          </cell>
          <cell r="G123">
            <v>6.5000400000000003</v>
          </cell>
          <cell r="I123">
            <v>11.437049999999999</v>
          </cell>
          <cell r="J123">
            <v>0.68464999999999998</v>
          </cell>
          <cell r="K123">
            <v>2.5082199999999997</v>
          </cell>
          <cell r="P123" t="b">
            <v>0</v>
          </cell>
        </row>
        <row r="124">
          <cell r="B124">
            <v>50962</v>
          </cell>
          <cell r="C124" t="str">
            <v>..Computer and</v>
          </cell>
          <cell r="D124" t="str">
            <v>input</v>
          </cell>
          <cell r="F124">
            <v>2.4849600000000001</v>
          </cell>
          <cell r="G124">
            <v>3.3</v>
          </cell>
          <cell r="I124">
            <v>1.0624500000000001</v>
          </cell>
          <cell r="J124">
            <v>0.89396000000000009</v>
          </cell>
          <cell r="K124">
            <v>1.12124</v>
          </cell>
          <cell r="P124" t="b">
            <v>0</v>
          </cell>
        </row>
        <row r="125">
          <cell r="B125">
            <v>50964</v>
          </cell>
          <cell r="C125" t="str">
            <v>..Paper and Printing</v>
          </cell>
          <cell r="D125" t="str">
            <v>input</v>
          </cell>
          <cell r="F125">
            <v>15</v>
          </cell>
          <cell r="G125">
            <v>19.533000000000001</v>
          </cell>
          <cell r="I125">
            <v>6.4326300000000005</v>
          </cell>
          <cell r="J125">
            <v>4.1660900000000005</v>
          </cell>
          <cell r="K125">
            <v>2.3931499999999999</v>
          </cell>
          <cell r="P125" t="b">
            <v>0</v>
          </cell>
        </row>
        <row r="126">
          <cell r="B126">
            <v>50966</v>
          </cell>
          <cell r="C126" t="str">
            <v>..Labels.....</v>
          </cell>
          <cell r="D126" t="str">
            <v>input</v>
          </cell>
          <cell r="F126">
            <v>0</v>
          </cell>
          <cell r="G126">
            <v>9.0740400000000001</v>
          </cell>
          <cell r="I126">
            <v>0</v>
          </cell>
          <cell r="J126">
            <v>0</v>
          </cell>
          <cell r="K126">
            <v>0</v>
          </cell>
          <cell r="P126" t="b">
            <v>0</v>
          </cell>
        </row>
        <row r="127">
          <cell r="B127">
            <v>51001</v>
          </cell>
          <cell r="C127" t="str">
            <v>..Office Supplies -</v>
          </cell>
          <cell r="D127" t="str">
            <v>input</v>
          </cell>
          <cell r="F127">
            <v>39.999960000000002</v>
          </cell>
          <cell r="G127">
            <v>45.872039999999998</v>
          </cell>
          <cell r="I127">
            <v>29.20806</v>
          </cell>
          <cell r="J127">
            <v>25.833169999999999</v>
          </cell>
          <cell r="K127">
            <v>42.450110000000002</v>
          </cell>
          <cell r="P127" t="b">
            <v>0</v>
          </cell>
        </row>
        <row r="128">
          <cell r="B128">
            <v>51005</v>
          </cell>
          <cell r="C128" t="str">
            <v>..Diskettes.....</v>
          </cell>
          <cell r="D128" t="str">
            <v>input</v>
          </cell>
          <cell r="F128">
            <v>0</v>
          </cell>
          <cell r="G128">
            <v>2.94</v>
          </cell>
          <cell r="I128">
            <v>0</v>
          </cell>
          <cell r="J128">
            <v>0</v>
          </cell>
          <cell r="K128">
            <v>0</v>
          </cell>
          <cell r="P128" t="b">
            <v>0</v>
          </cell>
        </row>
        <row r="129">
          <cell r="B129">
            <v>51050</v>
          </cell>
          <cell r="C129" t="str">
            <v>..Tape and Disc</v>
          </cell>
          <cell r="D129" t="str">
            <v>input</v>
          </cell>
          <cell r="F129">
            <v>0</v>
          </cell>
          <cell r="G129">
            <v>2.94</v>
          </cell>
          <cell r="I129">
            <v>0</v>
          </cell>
          <cell r="J129">
            <v>0</v>
          </cell>
          <cell r="K129">
            <v>0</v>
          </cell>
          <cell r="P129" t="b">
            <v>0</v>
          </cell>
        </row>
        <row r="130">
          <cell r="B130">
            <v>51051</v>
          </cell>
          <cell r="C130" t="str">
            <v>..Printing - Other.....</v>
          </cell>
          <cell r="D130" t="str">
            <v>input</v>
          </cell>
          <cell r="F130">
            <v>6</v>
          </cell>
          <cell r="G130">
            <v>7.9400399999999998</v>
          </cell>
          <cell r="I130">
            <v>14.465309999999999</v>
          </cell>
          <cell r="J130">
            <v>14.093540000000001</v>
          </cell>
          <cell r="K130">
            <v>17.793290000000002</v>
          </cell>
          <cell r="P130" t="b">
            <v>0</v>
          </cell>
        </row>
        <row r="131">
          <cell r="B131">
            <v>51052</v>
          </cell>
          <cell r="C131" t="str">
            <v>..Publications,</v>
          </cell>
          <cell r="D131" t="str">
            <v>input</v>
          </cell>
          <cell r="F131">
            <v>5.0000400000000003</v>
          </cell>
          <cell r="G131">
            <v>1.0460399999999999</v>
          </cell>
          <cell r="I131">
            <v>25.782389999999999</v>
          </cell>
          <cell r="J131">
            <v>19.167490000000001</v>
          </cell>
          <cell r="K131">
            <v>20.505749999999999</v>
          </cell>
          <cell r="P131" t="b">
            <v>0</v>
          </cell>
        </row>
        <row r="132">
          <cell r="B132">
            <v>51059</v>
          </cell>
          <cell r="C132" t="str">
            <v>..Flags, Coat of Arms.....</v>
          </cell>
          <cell r="D132" t="str">
            <v>input</v>
          </cell>
          <cell r="F132">
            <v>0</v>
          </cell>
          <cell r="G132">
            <v>6.5000400000000003</v>
          </cell>
          <cell r="I132">
            <v>2.7812800000000002</v>
          </cell>
          <cell r="J132">
            <v>2.9706199999999998</v>
          </cell>
          <cell r="K132">
            <v>6.1177700000000002</v>
          </cell>
          <cell r="P132" t="b">
            <v>0</v>
          </cell>
        </row>
        <row r="133">
          <cell r="B133">
            <v>51075</v>
          </cell>
          <cell r="C133" t="str">
            <v>Disaster Preparedness</v>
          </cell>
          <cell r="D133" t="str">
            <v>input</v>
          </cell>
          <cell r="J133">
            <v>6.4890000000000003E-2</v>
          </cell>
          <cell r="K133">
            <v>0</v>
          </cell>
          <cell r="P133" t="b">
            <v>0</v>
          </cell>
        </row>
        <row r="134">
          <cell r="B134">
            <v>51086</v>
          </cell>
          <cell r="C134" t="str">
            <v>Expensed (Attractive) Assets</v>
          </cell>
          <cell r="D134" t="str">
            <v>nec</v>
          </cell>
          <cell r="I134">
            <v>5.4585100000000004</v>
          </cell>
          <cell r="J134">
            <v>5.6776899999999992</v>
          </cell>
          <cell r="K134">
            <v>1.1408699999999998</v>
          </cell>
          <cell r="P134" t="b">
            <v>0</v>
          </cell>
        </row>
        <row r="135">
          <cell r="B135">
            <v>51405</v>
          </cell>
          <cell r="C135" t="str">
            <v>..Electricity.....</v>
          </cell>
          <cell r="D135" t="str">
            <v>utilities</v>
          </cell>
          <cell r="F135">
            <v>24</v>
          </cell>
          <cell r="G135">
            <v>30</v>
          </cell>
          <cell r="I135">
            <v>101.88752000000001</v>
          </cell>
          <cell r="J135">
            <v>115.58788</v>
          </cell>
          <cell r="K135">
            <v>136.51925</v>
          </cell>
          <cell r="P135" t="b">
            <v>0</v>
          </cell>
        </row>
        <row r="136">
          <cell r="B136">
            <v>51420</v>
          </cell>
          <cell r="C136" t="str">
            <v>..Water.....</v>
          </cell>
          <cell r="D136" t="str">
            <v>utilities</v>
          </cell>
          <cell r="F136">
            <v>2.0000399999999998</v>
          </cell>
          <cell r="G136">
            <v>2.9109600000000002</v>
          </cell>
          <cell r="I136">
            <v>4.7192700000000007</v>
          </cell>
          <cell r="J136">
            <v>5.6845299999999996</v>
          </cell>
          <cell r="K136">
            <v>6.16812</v>
          </cell>
          <cell r="P136" t="b">
            <v>0</v>
          </cell>
        </row>
        <row r="137">
          <cell r="B137">
            <v>51430</v>
          </cell>
          <cell r="C137" t="str">
            <v>..Telephone Charges.....</v>
          </cell>
          <cell r="D137" t="str">
            <v>input</v>
          </cell>
          <cell r="F137">
            <v>120</v>
          </cell>
          <cell r="G137">
            <v>109.04496</v>
          </cell>
          <cell r="I137">
            <v>131.34661</v>
          </cell>
          <cell r="J137">
            <v>121.95132000000001</v>
          </cell>
          <cell r="K137">
            <v>126.46049000000001</v>
          </cell>
          <cell r="P137" t="b">
            <v>0</v>
          </cell>
        </row>
        <row r="138">
          <cell r="B138">
            <v>51450</v>
          </cell>
          <cell r="C138" t="str">
            <v>..Facsimile Charges.....</v>
          </cell>
          <cell r="D138" t="str">
            <v>input</v>
          </cell>
          <cell r="F138">
            <v>0.99996000000000007</v>
          </cell>
          <cell r="G138">
            <v>0</v>
          </cell>
          <cell r="I138">
            <v>0.85060999999999998</v>
          </cell>
          <cell r="J138">
            <v>1.1755100000000001</v>
          </cell>
          <cell r="K138">
            <v>1.0538599999999998</v>
          </cell>
          <cell r="P138" t="b">
            <v>0</v>
          </cell>
        </row>
        <row r="139">
          <cell r="B139">
            <v>51470</v>
          </cell>
          <cell r="C139" t="str">
            <v>Cable Television</v>
          </cell>
          <cell r="D139" t="str">
            <v>input</v>
          </cell>
          <cell r="I139">
            <v>2.65374</v>
          </cell>
          <cell r="J139">
            <v>1.502</v>
          </cell>
          <cell r="K139">
            <v>1.4325000000000001</v>
          </cell>
          <cell r="P139" t="b">
            <v>0</v>
          </cell>
        </row>
        <row r="140">
          <cell r="B140">
            <v>54211</v>
          </cell>
          <cell r="C140" t="str">
            <v>..Advertising.....</v>
          </cell>
          <cell r="D140" t="str">
            <v>input</v>
          </cell>
          <cell r="F140">
            <v>0</v>
          </cell>
          <cell r="G140">
            <v>1.65</v>
          </cell>
          <cell r="I140">
            <v>8.8460999999999999</v>
          </cell>
          <cell r="J140">
            <v>19.08155</v>
          </cell>
          <cell r="K140">
            <v>7.7474399999999992</v>
          </cell>
          <cell r="P140" t="b">
            <v>0</v>
          </cell>
        </row>
        <row r="141">
          <cell r="B141">
            <v>54223</v>
          </cell>
          <cell r="C141" t="str">
            <v>..Attendance Allowance -</v>
          </cell>
          <cell r="D141" t="str">
            <v>wages</v>
          </cell>
          <cell r="F141">
            <v>2.4999600000000002</v>
          </cell>
          <cell r="G141">
            <v>7.5</v>
          </cell>
          <cell r="I141">
            <v>5.625</v>
          </cell>
          <cell r="J141">
            <v>9.8557199999999998</v>
          </cell>
          <cell r="K141">
            <v>12.12504</v>
          </cell>
          <cell r="P141" t="b">
            <v>0</v>
          </cell>
        </row>
        <row r="142">
          <cell r="B142">
            <v>54227</v>
          </cell>
          <cell r="C142" t="str">
            <v>..Bank Charges.....</v>
          </cell>
          <cell r="D142" t="str">
            <v>finance</v>
          </cell>
          <cell r="F142">
            <v>15</v>
          </cell>
          <cell r="G142">
            <v>31.076040000000003</v>
          </cell>
          <cell r="I142">
            <v>102.32831</v>
          </cell>
          <cell r="J142">
            <v>104.83317</v>
          </cell>
          <cell r="K142">
            <v>96.700070000000011</v>
          </cell>
          <cell r="L142">
            <v>108.099</v>
          </cell>
          <cell r="P142" t="b">
            <v>0</v>
          </cell>
        </row>
        <row r="143">
          <cell r="B143">
            <v>54228</v>
          </cell>
          <cell r="C143" t="str">
            <v>Online Bank Charges</v>
          </cell>
          <cell r="D143" t="str">
            <v>finance</v>
          </cell>
          <cell r="I143">
            <v>1.6085399999999999</v>
          </cell>
          <cell r="J143">
            <v>3.2583600000000001</v>
          </cell>
          <cell r="K143">
            <v>11.39916</v>
          </cell>
          <cell r="P143" t="b">
            <v>0</v>
          </cell>
        </row>
        <row r="144">
          <cell r="B144">
            <v>54252</v>
          </cell>
          <cell r="C144" t="str">
            <v>..Audit Services.....</v>
          </cell>
          <cell r="D144" t="str">
            <v>input</v>
          </cell>
          <cell r="F144">
            <v>12</v>
          </cell>
          <cell r="G144">
            <v>24.999959999999998</v>
          </cell>
          <cell r="I144">
            <v>45</v>
          </cell>
          <cell r="J144">
            <v>45</v>
          </cell>
          <cell r="K144">
            <v>60.424999999999997</v>
          </cell>
          <cell r="P144" t="b">
            <v>0</v>
          </cell>
        </row>
        <row r="145">
          <cell r="B145">
            <v>54255</v>
          </cell>
          <cell r="C145" t="str">
            <v>Professional Fess - Operating Expenses</v>
          </cell>
          <cell r="D145" t="str">
            <v>input</v>
          </cell>
          <cell r="K145">
            <v>10.38612</v>
          </cell>
        </row>
        <row r="146">
          <cell r="B146">
            <v>54256</v>
          </cell>
          <cell r="C146" t="str">
            <v>..Professional Fees.....</v>
          </cell>
          <cell r="D146" t="str">
            <v>input</v>
          </cell>
          <cell r="F146">
            <v>450</v>
          </cell>
          <cell r="G146">
            <v>469.983</v>
          </cell>
          <cell r="I146">
            <v>809.63830000000007</v>
          </cell>
          <cell r="J146">
            <v>5.3971999999999998</v>
          </cell>
          <cell r="K146">
            <v>8.4386700000000001</v>
          </cell>
          <cell r="P146" t="b">
            <v>0</v>
          </cell>
        </row>
        <row r="147">
          <cell r="B147">
            <v>54257</v>
          </cell>
          <cell r="C147" t="str">
            <v>Professional Fees - Consultants</v>
          </cell>
          <cell r="D147" t="str">
            <v>input</v>
          </cell>
          <cell r="I147">
            <v>90.709829999999997</v>
          </cell>
          <cell r="J147">
            <v>713.45656000000008</v>
          </cell>
          <cell r="K147">
            <v>558.54541000000006</v>
          </cell>
          <cell r="L147">
            <v>1510.098</v>
          </cell>
          <cell r="P147" t="b">
            <v>0</v>
          </cell>
        </row>
        <row r="148">
          <cell r="B148">
            <v>54258</v>
          </cell>
          <cell r="C148" t="str">
            <v>Professional Fees - Survey</v>
          </cell>
          <cell r="D148" t="str">
            <v>input</v>
          </cell>
          <cell r="I148">
            <v>136.72483</v>
          </cell>
          <cell r="J148">
            <v>468.57996999999995</v>
          </cell>
          <cell r="K148">
            <v>761.98470999999995</v>
          </cell>
          <cell r="P148" t="b">
            <v>0</v>
          </cell>
        </row>
        <row r="149">
          <cell r="B149">
            <v>54259</v>
          </cell>
          <cell r="C149" t="str">
            <v>Professional Fees - LRIT</v>
          </cell>
          <cell r="D149" t="str">
            <v>input</v>
          </cell>
          <cell r="I149">
            <v>0</v>
          </cell>
          <cell r="J149">
            <v>38.034579999999998</v>
          </cell>
          <cell r="K149">
            <v>102.10863000000001</v>
          </cell>
          <cell r="P149" t="b">
            <v>0</v>
          </cell>
        </row>
        <row r="150">
          <cell r="B150">
            <v>54264</v>
          </cell>
          <cell r="C150" t="str">
            <v>Legal Fees</v>
          </cell>
          <cell r="D150" t="str">
            <v>input</v>
          </cell>
          <cell r="I150">
            <v>7.8887299999999998</v>
          </cell>
          <cell r="J150">
            <v>1.3280999999999998</v>
          </cell>
          <cell r="K150">
            <v>8.2094300000000011</v>
          </cell>
          <cell r="P150" t="b">
            <v>0</v>
          </cell>
        </row>
        <row r="151">
          <cell r="B151">
            <v>54304</v>
          </cell>
          <cell r="C151" t="str">
            <v>..Mail Courier Service.....</v>
          </cell>
          <cell r="D151" t="str">
            <v>input</v>
          </cell>
          <cell r="F151">
            <v>48</v>
          </cell>
          <cell r="G151">
            <v>84.683999999999997</v>
          </cell>
          <cell r="I151">
            <v>167.33693</v>
          </cell>
          <cell r="J151">
            <v>164.02492999999998</v>
          </cell>
          <cell r="K151">
            <v>154.03422</v>
          </cell>
          <cell r="P151" t="b">
            <v>0</v>
          </cell>
        </row>
        <row r="152">
          <cell r="B152">
            <v>54306</v>
          </cell>
          <cell r="C152" t="str">
            <v>..Janitorial Services.....</v>
          </cell>
          <cell r="D152" t="str">
            <v>input</v>
          </cell>
          <cell r="F152">
            <v>12</v>
          </cell>
          <cell r="G152">
            <v>15.35904</v>
          </cell>
          <cell r="I152">
            <v>20.49954</v>
          </cell>
          <cell r="J152">
            <v>20.825759999999999</v>
          </cell>
          <cell r="K152">
            <v>20.489669999999997</v>
          </cell>
          <cell r="P152" t="b">
            <v>0</v>
          </cell>
        </row>
        <row r="153">
          <cell r="B153">
            <v>54309</v>
          </cell>
          <cell r="C153" t="str">
            <v>Special Conferences</v>
          </cell>
          <cell r="D153" t="str">
            <v>input</v>
          </cell>
          <cell r="K153">
            <v>1.3113299999999999</v>
          </cell>
        </row>
        <row r="154">
          <cell r="B154">
            <v>54316</v>
          </cell>
          <cell r="C154" t="str">
            <v>Maintenance - Buildings</v>
          </cell>
          <cell r="D154" t="str">
            <v>input</v>
          </cell>
          <cell r="I154">
            <v>3.0033400000000001</v>
          </cell>
          <cell r="J154">
            <v>3.1127899999999999</v>
          </cell>
          <cell r="K154">
            <v>1.2578399999999998</v>
          </cell>
          <cell r="P154" t="b">
            <v>0</v>
          </cell>
        </row>
        <row r="155">
          <cell r="B155">
            <v>54320</v>
          </cell>
          <cell r="C155" t="str">
            <v>..Maintenance - Office</v>
          </cell>
          <cell r="D155" t="str">
            <v>input</v>
          </cell>
          <cell r="F155">
            <v>9</v>
          </cell>
          <cell r="G155">
            <v>12.824999999999999</v>
          </cell>
          <cell r="I155">
            <v>4.4395699999999998</v>
          </cell>
          <cell r="J155">
            <v>1.87693</v>
          </cell>
          <cell r="K155">
            <v>14.532950000000001</v>
          </cell>
          <cell r="P155" t="b">
            <v>0</v>
          </cell>
        </row>
        <row r="156">
          <cell r="B156">
            <v>54324</v>
          </cell>
          <cell r="C156" t="str">
            <v>Maintenance - Other Equipment</v>
          </cell>
          <cell r="D156" t="str">
            <v>input</v>
          </cell>
          <cell r="I156">
            <v>3.7752699999999999</v>
          </cell>
          <cell r="J156">
            <v>5.2022299999999992</v>
          </cell>
          <cell r="K156">
            <v>4.7380200000000006</v>
          </cell>
          <cell r="L156">
            <v>249.62100000000001</v>
          </cell>
          <cell r="P156" t="b">
            <v>0</v>
          </cell>
        </row>
        <row r="157">
          <cell r="B157">
            <v>54351</v>
          </cell>
          <cell r="C157" t="str">
            <v>..Computer Software</v>
          </cell>
          <cell r="D157" t="str">
            <v>input</v>
          </cell>
          <cell r="F157">
            <v>2.4999600000000002</v>
          </cell>
          <cell r="G157">
            <v>188.53200000000001</v>
          </cell>
          <cell r="I157">
            <v>157.98445999999998</v>
          </cell>
          <cell r="J157">
            <v>137.59683999999999</v>
          </cell>
          <cell r="K157">
            <v>138.82047</v>
          </cell>
          <cell r="P157" t="b">
            <v>0</v>
          </cell>
        </row>
        <row r="158">
          <cell r="B158">
            <v>54352</v>
          </cell>
          <cell r="C158" t="str">
            <v>..Software Licensing Fees.....</v>
          </cell>
          <cell r="D158" t="str">
            <v>input</v>
          </cell>
          <cell r="F158">
            <v>15</v>
          </cell>
          <cell r="G158">
            <v>3.2010000000000001</v>
          </cell>
          <cell r="I158">
            <v>0</v>
          </cell>
          <cell r="J158">
            <v>0</v>
          </cell>
          <cell r="K158">
            <v>0</v>
          </cell>
          <cell r="P158" t="b">
            <v>0</v>
          </cell>
        </row>
        <row r="159">
          <cell r="B159">
            <v>54361</v>
          </cell>
          <cell r="C159" t="str">
            <v>..Computer Hardware</v>
          </cell>
          <cell r="D159" t="str">
            <v>input</v>
          </cell>
          <cell r="F159">
            <v>2.0000399999999998</v>
          </cell>
          <cell r="G159">
            <v>4.2830399999999997</v>
          </cell>
          <cell r="I159">
            <v>23.76849</v>
          </cell>
          <cell r="J159">
            <v>68.107690000000005</v>
          </cell>
          <cell r="K159">
            <v>91.529330000000002</v>
          </cell>
          <cell r="P159" t="b">
            <v>0</v>
          </cell>
        </row>
        <row r="160">
          <cell r="B160">
            <v>54370</v>
          </cell>
          <cell r="C160" t="str">
            <v>..Miscellaneous Visits &amp;</v>
          </cell>
          <cell r="D160" t="str">
            <v>input</v>
          </cell>
          <cell r="F160">
            <v>9.9999599999999997</v>
          </cell>
          <cell r="G160">
            <v>15.396000000000001</v>
          </cell>
          <cell r="I160">
            <v>70.97148</v>
          </cell>
          <cell r="J160">
            <v>5.4205100000000002</v>
          </cell>
          <cell r="K160">
            <v>1.2347999999999999</v>
          </cell>
          <cell r="P160" t="b">
            <v>0</v>
          </cell>
        </row>
        <row r="161">
          <cell r="B161">
            <v>54401</v>
          </cell>
          <cell r="C161" t="str">
            <v>Public Relations and Publicity</v>
          </cell>
          <cell r="D161" t="str">
            <v>input</v>
          </cell>
          <cell r="K161">
            <v>0.13099</v>
          </cell>
        </row>
        <row r="162">
          <cell r="B162">
            <v>54403</v>
          </cell>
          <cell r="C162" t="str">
            <v>..Security Services.....</v>
          </cell>
          <cell r="D162" t="str">
            <v>input</v>
          </cell>
          <cell r="F162">
            <v>2.4999600000000002</v>
          </cell>
          <cell r="G162">
            <v>0</v>
          </cell>
          <cell r="I162">
            <v>1.2318399999999998</v>
          </cell>
          <cell r="J162">
            <v>0.61151</v>
          </cell>
          <cell r="K162">
            <v>2.7897500000000002</v>
          </cell>
          <cell r="P162" t="b">
            <v>0</v>
          </cell>
        </row>
        <row r="163">
          <cell r="B163">
            <v>54404</v>
          </cell>
          <cell r="C163" t="str">
            <v>Trade and Industry Promotion</v>
          </cell>
          <cell r="D163" t="str">
            <v>input</v>
          </cell>
          <cell r="I163">
            <v>126.26049</v>
          </cell>
          <cell r="J163">
            <v>0</v>
          </cell>
          <cell r="K163">
            <v>0</v>
          </cell>
          <cell r="P163" t="b">
            <v>0</v>
          </cell>
        </row>
        <row r="164">
          <cell r="B164">
            <v>54411</v>
          </cell>
          <cell r="C164" t="str">
            <v>Business Development - Travel</v>
          </cell>
          <cell r="D164" t="str">
            <v>transport</v>
          </cell>
          <cell r="I164">
            <v>29.14837</v>
          </cell>
          <cell r="J164">
            <v>45.080709999999996</v>
          </cell>
          <cell r="K164">
            <v>72.790379999999999</v>
          </cell>
          <cell r="L164">
            <v>77.236800000000017</v>
          </cell>
          <cell r="P164" t="b">
            <v>0</v>
          </cell>
        </row>
        <row r="165">
          <cell r="B165">
            <v>54412</v>
          </cell>
          <cell r="C165" t="str">
            <v>Business Development - Accommodations</v>
          </cell>
          <cell r="D165" t="str">
            <v>input</v>
          </cell>
          <cell r="I165">
            <v>14.79894</v>
          </cell>
          <cell r="J165">
            <v>29.867150000000002</v>
          </cell>
          <cell r="K165">
            <v>31.537099999999999</v>
          </cell>
          <cell r="L165">
            <v>695.13120000000004</v>
          </cell>
          <cell r="P165" t="b">
            <v>0</v>
          </cell>
        </row>
        <row r="166">
          <cell r="B166">
            <v>54413</v>
          </cell>
          <cell r="C166" t="str">
            <v>Business Development - Reception Cost</v>
          </cell>
          <cell r="D166" t="str">
            <v>input</v>
          </cell>
          <cell r="I166">
            <v>48.189279999999997</v>
          </cell>
          <cell r="J166">
            <v>54.327629999999999</v>
          </cell>
          <cell r="K166">
            <v>58.902560000000001</v>
          </cell>
          <cell r="P166" t="b">
            <v>0</v>
          </cell>
        </row>
        <row r="167">
          <cell r="B167">
            <v>54414</v>
          </cell>
          <cell r="C167" t="str">
            <v>Business Development - Show Expenses</v>
          </cell>
          <cell r="D167" t="str">
            <v>input</v>
          </cell>
          <cell r="I167">
            <v>84.443300000000008</v>
          </cell>
          <cell r="J167">
            <v>111.03559</v>
          </cell>
          <cell r="K167">
            <v>127.02971000000001</v>
          </cell>
          <cell r="P167" t="b">
            <v>0</v>
          </cell>
        </row>
        <row r="168">
          <cell r="B168">
            <v>54415</v>
          </cell>
          <cell r="C168" t="str">
            <v>Business Development - Promotional Cost</v>
          </cell>
          <cell r="D168" t="str">
            <v>input</v>
          </cell>
          <cell r="I168">
            <v>36.020849999999996</v>
          </cell>
          <cell r="J168">
            <v>30.072400000000002</v>
          </cell>
          <cell r="K168">
            <v>50.147280000000002</v>
          </cell>
          <cell r="P168" t="b">
            <v>0</v>
          </cell>
        </row>
        <row r="169">
          <cell r="B169">
            <v>54416</v>
          </cell>
          <cell r="C169" t="str">
            <v>Business Development - Collateral Material</v>
          </cell>
          <cell r="D169" t="str">
            <v>input</v>
          </cell>
          <cell r="I169">
            <v>42.02505</v>
          </cell>
          <cell r="J169">
            <v>21.322099999999999</v>
          </cell>
          <cell r="K169">
            <v>47.296620000000004</v>
          </cell>
          <cell r="P169" t="b">
            <v>0</v>
          </cell>
        </row>
        <row r="170">
          <cell r="B170">
            <v>54417</v>
          </cell>
          <cell r="C170" t="str">
            <v>Business Development - Sponsorships</v>
          </cell>
          <cell r="D170" t="str">
            <v>input</v>
          </cell>
          <cell r="J170">
            <v>14.727549999999999</v>
          </cell>
          <cell r="K170">
            <v>14.22072</v>
          </cell>
          <cell r="P170" t="b">
            <v>0</v>
          </cell>
        </row>
        <row r="171">
          <cell r="B171">
            <v>54419</v>
          </cell>
          <cell r="C171" t="str">
            <v>..Marketing Services.....</v>
          </cell>
          <cell r="D171" t="str">
            <v>input</v>
          </cell>
          <cell r="F171">
            <v>249.99995999999999</v>
          </cell>
          <cell r="G171">
            <v>345</v>
          </cell>
          <cell r="I171">
            <v>1.05</v>
          </cell>
          <cell r="J171">
            <v>0.85</v>
          </cell>
          <cell r="K171">
            <v>3.3524699999999998</v>
          </cell>
          <cell r="P171" t="b">
            <v>0</v>
          </cell>
        </row>
        <row r="172">
          <cell r="B172">
            <v>54423</v>
          </cell>
          <cell r="C172" t="str">
            <v>..Nrth Atlantic Ice Patrol.....</v>
          </cell>
          <cell r="D172" t="str">
            <v>input</v>
          </cell>
          <cell r="F172">
            <v>7.5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  <cell r="P172" t="b">
            <v>0</v>
          </cell>
        </row>
        <row r="173">
          <cell r="B173">
            <v>54425</v>
          </cell>
          <cell r="C173" t="str">
            <v>..Caribbean Port State</v>
          </cell>
          <cell r="D173" t="str">
            <v>input</v>
          </cell>
          <cell r="F173">
            <v>9.9999599999999997</v>
          </cell>
          <cell r="G173">
            <v>10</v>
          </cell>
          <cell r="I173">
            <v>9.17</v>
          </cell>
          <cell r="J173">
            <v>7.47</v>
          </cell>
          <cell r="K173">
            <v>7.38</v>
          </cell>
          <cell r="P173" t="b">
            <v>0</v>
          </cell>
        </row>
        <row r="174">
          <cell r="B174">
            <v>54428</v>
          </cell>
          <cell r="C174" t="str">
            <v>Miscellaneous</v>
          </cell>
          <cell r="D174" t="str">
            <v>input</v>
          </cell>
          <cell r="I174">
            <v>2.49891</v>
          </cell>
          <cell r="J174">
            <v>1.5869200000000001</v>
          </cell>
          <cell r="K174">
            <v>0.16744000000000001</v>
          </cell>
          <cell r="L174">
            <v>427.45400000000001</v>
          </cell>
          <cell r="P174" t="b">
            <v>0</v>
          </cell>
        </row>
        <row r="175">
          <cell r="B175">
            <v>54434</v>
          </cell>
          <cell r="C175" t="str">
            <v>..Casualty Investigations.....</v>
          </cell>
          <cell r="D175" t="str">
            <v>input</v>
          </cell>
          <cell r="F175">
            <v>24.999959999999998</v>
          </cell>
          <cell r="G175">
            <v>0</v>
          </cell>
          <cell r="I175">
            <v>0</v>
          </cell>
          <cell r="J175">
            <v>5.5896099999999995</v>
          </cell>
          <cell r="K175">
            <v>2.2695400000000001</v>
          </cell>
          <cell r="P175" t="b">
            <v>0</v>
          </cell>
        </row>
        <row r="176">
          <cell r="B176">
            <v>54444</v>
          </cell>
          <cell r="C176" t="str">
            <v>Special Projects</v>
          </cell>
          <cell r="D176" t="str">
            <v>input</v>
          </cell>
          <cell r="J176">
            <v>43.074599999999997</v>
          </cell>
          <cell r="K176">
            <v>100.50739999999999</v>
          </cell>
          <cell r="P176" t="b">
            <v>0</v>
          </cell>
        </row>
        <row r="177">
          <cell r="B177">
            <v>54935</v>
          </cell>
          <cell r="C177" t="str">
            <v>Other Training</v>
          </cell>
          <cell r="D177" t="str">
            <v>input</v>
          </cell>
          <cell r="I177">
            <v>2.5000000000000001E-2</v>
          </cell>
          <cell r="J177">
            <v>0</v>
          </cell>
          <cell r="K177">
            <v>0</v>
          </cell>
          <cell r="P177" t="b">
            <v>0</v>
          </cell>
        </row>
        <row r="178">
          <cell r="B178">
            <v>57156</v>
          </cell>
          <cell r="C178" t="str">
            <v>..Reference Books.....</v>
          </cell>
          <cell r="D178" t="str">
            <v>input</v>
          </cell>
          <cell r="F178">
            <v>3.9999600000000002</v>
          </cell>
          <cell r="G178">
            <v>3.3009599999999999</v>
          </cell>
          <cell r="I178">
            <v>1.55128</v>
          </cell>
          <cell r="J178">
            <v>0.30197000000000002</v>
          </cell>
          <cell r="K178">
            <v>0.80561000000000005</v>
          </cell>
          <cell r="P178" t="b">
            <v>0</v>
          </cell>
        </row>
        <row r="179">
          <cell r="B179">
            <v>57161</v>
          </cell>
          <cell r="C179" t="str">
            <v>Discount Taken (System Only)</v>
          </cell>
          <cell r="D179" t="str">
            <v>nec</v>
          </cell>
          <cell r="I179">
            <v>43.810230000000004</v>
          </cell>
          <cell r="J179">
            <v>54.360810000000001</v>
          </cell>
          <cell r="K179">
            <v>16.426009999999998</v>
          </cell>
          <cell r="P179" t="b">
            <v>0</v>
          </cell>
        </row>
        <row r="180">
          <cell r="B180">
            <v>57277</v>
          </cell>
          <cell r="C180" t="str">
            <v>..Insurance - Buildings.....</v>
          </cell>
          <cell r="D180" t="str">
            <v>finance</v>
          </cell>
          <cell r="F180">
            <v>0</v>
          </cell>
          <cell r="G180">
            <v>0.83304</v>
          </cell>
          <cell r="I180">
            <v>7.6439999999999994E-2</v>
          </cell>
          <cell r="J180">
            <v>0</v>
          </cell>
          <cell r="K180">
            <v>0</v>
          </cell>
          <cell r="P180" t="b">
            <v>0</v>
          </cell>
        </row>
        <row r="181">
          <cell r="B181">
            <v>57278</v>
          </cell>
          <cell r="C181" t="str">
            <v>..Insurance - Liabilities.....</v>
          </cell>
          <cell r="D181" t="str">
            <v>finance</v>
          </cell>
          <cell r="F181">
            <v>125.00004</v>
          </cell>
          <cell r="G181">
            <v>30.264959999999999</v>
          </cell>
          <cell r="I181">
            <v>40.996730000000007</v>
          </cell>
          <cell r="J181">
            <v>53.945430000000002</v>
          </cell>
          <cell r="K181">
            <v>27.82734</v>
          </cell>
          <cell r="L181">
            <v>29.084</v>
          </cell>
          <cell r="P181" t="b">
            <v>0</v>
          </cell>
        </row>
        <row r="182">
          <cell r="B182">
            <v>57282</v>
          </cell>
          <cell r="C182" t="str">
            <v>..Insurance - Boats.....</v>
          </cell>
          <cell r="D182" t="str">
            <v>finance</v>
          </cell>
          <cell r="F182">
            <v>0</v>
          </cell>
          <cell r="G182">
            <v>1.23204</v>
          </cell>
          <cell r="I182">
            <v>0.91424000000000005</v>
          </cell>
          <cell r="J182">
            <v>0.8237000000000001</v>
          </cell>
          <cell r="K182">
            <v>1.2565200000000001</v>
          </cell>
          <cell r="P182" t="b">
            <v>0</v>
          </cell>
        </row>
        <row r="183">
          <cell r="B183">
            <v>58001</v>
          </cell>
          <cell r="C183" t="str">
            <v>..Lease of Sites or</v>
          </cell>
          <cell r="D183" t="str">
            <v>rentpay</v>
          </cell>
          <cell r="F183">
            <v>260.00004000000001</v>
          </cell>
          <cell r="G183">
            <v>266.91803999999996</v>
          </cell>
          <cell r="I183">
            <v>708.18368000000009</v>
          </cell>
          <cell r="J183">
            <v>719.14890000000003</v>
          </cell>
          <cell r="K183">
            <v>683.53741000000002</v>
          </cell>
          <cell r="L183">
            <v>960.79100000000005</v>
          </cell>
          <cell r="P183" t="b">
            <v>0</v>
          </cell>
        </row>
        <row r="184">
          <cell r="B184">
            <v>58002</v>
          </cell>
          <cell r="C184" t="str">
            <v>..Lease of Equipment.....</v>
          </cell>
          <cell r="D184" t="str">
            <v>equiprent</v>
          </cell>
          <cell r="F184">
            <v>0</v>
          </cell>
          <cell r="G184">
            <v>1.6370400000000001</v>
          </cell>
          <cell r="I184">
            <v>3.5813699999999997</v>
          </cell>
          <cell r="J184">
            <v>3.3743499999999997</v>
          </cell>
          <cell r="K184">
            <v>4.3613999999999997</v>
          </cell>
          <cell r="P184" t="b">
            <v>0</v>
          </cell>
        </row>
        <row r="185">
          <cell r="B185">
            <v>58503</v>
          </cell>
          <cell r="C185" t="str">
            <v>Audit Year End Adjustments</v>
          </cell>
          <cell r="D185" t="str">
            <v>nec</v>
          </cell>
          <cell r="I185">
            <v>74.243390000000005</v>
          </cell>
          <cell r="J185">
            <v>30.606480000000001</v>
          </cell>
          <cell r="K185">
            <v>0</v>
          </cell>
          <cell r="P185" t="b">
            <v>0</v>
          </cell>
        </row>
        <row r="186">
          <cell r="B186">
            <v>58504</v>
          </cell>
          <cell r="C186" t="str">
            <v>Debt Write Off</v>
          </cell>
          <cell r="D186" t="str">
            <v>nec</v>
          </cell>
          <cell r="I186">
            <v>68.280820000000006</v>
          </cell>
          <cell r="J186">
            <v>84.616749999999996</v>
          </cell>
          <cell r="K186">
            <v>65.359489999999994</v>
          </cell>
          <cell r="P186" t="b">
            <v>0</v>
          </cell>
        </row>
        <row r="187">
          <cell r="B187">
            <v>58506</v>
          </cell>
          <cell r="C187" t="str">
            <v>Debt Write Off - Fixed Fee Scheme</v>
          </cell>
          <cell r="D187" t="str">
            <v>nec</v>
          </cell>
          <cell r="J187">
            <v>86.732979999999998</v>
          </cell>
          <cell r="K187">
            <v>209.8073</v>
          </cell>
          <cell r="P187" t="b">
            <v>0</v>
          </cell>
        </row>
        <row r="188">
          <cell r="B188">
            <v>58507</v>
          </cell>
          <cell r="C188" t="str">
            <v>Debt Write Off - Cabinet Outputs</v>
          </cell>
          <cell r="D188" t="str">
            <v>nec</v>
          </cell>
          <cell r="I188">
            <v>50.84</v>
          </cell>
          <cell r="J188">
            <v>229.2525</v>
          </cell>
          <cell r="K188">
            <v>87.683999999999997</v>
          </cell>
          <cell r="L188">
            <v>362.10300000000001</v>
          </cell>
          <cell r="P188" t="b">
            <v>0</v>
          </cell>
        </row>
        <row r="189">
          <cell r="B189">
            <v>58508</v>
          </cell>
          <cell r="C189" t="str">
            <v>Debt Write Off - Bankruptcy</v>
          </cell>
          <cell r="D189" t="str">
            <v>nec</v>
          </cell>
          <cell r="J189">
            <v>42.132820000000002</v>
          </cell>
          <cell r="K189">
            <v>0</v>
          </cell>
        </row>
        <row r="190">
          <cell r="B190">
            <v>60008</v>
          </cell>
          <cell r="C190" t="str">
            <v>..Depreciation Furniture</v>
          </cell>
          <cell r="D190" t="str">
            <v>dep</v>
          </cell>
          <cell r="F190">
            <v>4.2569999999999997</v>
          </cell>
          <cell r="G190">
            <v>6.9819599999999999</v>
          </cell>
          <cell r="I190">
            <v>32.299459999999996</v>
          </cell>
          <cell r="J190">
            <v>32.800429999999999</v>
          </cell>
          <cell r="K190">
            <v>28.775950000000002</v>
          </cell>
        </row>
        <row r="191">
          <cell r="B191">
            <v>60009</v>
          </cell>
          <cell r="C191" t="str">
            <v>..Depreciation Computer</v>
          </cell>
          <cell r="D191" t="str">
            <v>dep</v>
          </cell>
          <cell r="F191">
            <v>6.0570000000000004</v>
          </cell>
          <cell r="G191">
            <v>15.386040000000001</v>
          </cell>
          <cell r="I191">
            <v>39.558309999999999</v>
          </cell>
          <cell r="J191">
            <v>40.148050000000005</v>
          </cell>
          <cell r="K191">
            <v>62.70635</v>
          </cell>
          <cell r="L191">
            <v>140.07400000000001</v>
          </cell>
        </row>
        <row r="192">
          <cell r="B192">
            <v>60010</v>
          </cell>
          <cell r="C192" t="str">
            <v>..Depreciation Computer</v>
          </cell>
          <cell r="D192" t="str">
            <v>dep</v>
          </cell>
          <cell r="F192">
            <v>0</v>
          </cell>
          <cell r="G192">
            <v>0.28799999999999998</v>
          </cell>
          <cell r="I192">
            <v>18.624610000000001</v>
          </cell>
          <cell r="J192">
            <v>16.216999999999999</v>
          </cell>
          <cell r="K192">
            <v>11.75455</v>
          </cell>
        </row>
        <row r="193">
          <cell r="B193">
            <v>60011</v>
          </cell>
          <cell r="C193" t="str">
            <v>..Depreciation Office</v>
          </cell>
          <cell r="D193" t="str">
            <v>dep</v>
          </cell>
          <cell r="F193">
            <v>3.1859999999999999</v>
          </cell>
          <cell r="G193">
            <v>2.1020400000000001</v>
          </cell>
          <cell r="I193">
            <v>20.794450000000001</v>
          </cell>
          <cell r="J193">
            <v>20.141259999999999</v>
          </cell>
          <cell r="K193">
            <v>16.497700000000002</v>
          </cell>
        </row>
        <row r="194">
          <cell r="B194">
            <v>60012</v>
          </cell>
          <cell r="C194" t="str">
            <v>Depreciation Other Plant &amp; equipment</v>
          </cell>
          <cell r="D194" t="str">
            <v>dep</v>
          </cell>
          <cell r="I194">
            <v>1.0751900000000001</v>
          </cell>
          <cell r="J194">
            <v>2.1504000000000003</v>
          </cell>
          <cell r="K194">
            <v>2.1504000000000003</v>
          </cell>
        </row>
        <row r="195">
          <cell r="B195">
            <v>60013</v>
          </cell>
          <cell r="C195" t="str">
            <v>..Depreciation Other</v>
          </cell>
          <cell r="D195" t="str">
            <v>dep</v>
          </cell>
          <cell r="F195">
            <v>1.5</v>
          </cell>
          <cell r="G195">
            <v>8.8740000000000006</v>
          </cell>
          <cell r="I195">
            <v>1.1600699999999999</v>
          </cell>
          <cell r="J195">
            <v>1.62</v>
          </cell>
          <cell r="K195">
            <v>1.62</v>
          </cell>
        </row>
        <row r="196">
          <cell r="B196">
            <v>60014</v>
          </cell>
          <cell r="C196" t="str">
            <v>Depreciation Leasehold Improvements</v>
          </cell>
          <cell r="D196" t="str">
            <v>dep</v>
          </cell>
          <cell r="I196">
            <v>15.18131</v>
          </cell>
          <cell r="J196">
            <v>16.581189999999999</v>
          </cell>
          <cell r="K196">
            <v>16.568660000000001</v>
          </cell>
        </row>
        <row r="197">
          <cell r="B197">
            <v>60015</v>
          </cell>
          <cell r="C197" t="str">
            <v>Depreciation Booth and Displays</v>
          </cell>
          <cell r="D197" t="str">
            <v>dep</v>
          </cell>
          <cell r="I197">
            <v>8.4039999999999999</v>
          </cell>
          <cell r="J197">
            <v>5.6027200000000006</v>
          </cell>
          <cell r="K197">
            <v>0</v>
          </cell>
        </row>
        <row r="198">
          <cell r="B198">
            <v>74100</v>
          </cell>
          <cell r="C198" t="str">
            <v>..Past Service Pension</v>
          </cell>
          <cell r="D198" t="str">
            <v>pension</v>
          </cell>
          <cell r="F198">
            <v>9.0999599999999994</v>
          </cell>
          <cell r="G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B199">
            <v>78801</v>
          </cell>
          <cell r="C199" t="str">
            <v>Exchange Rate Net Gain/Loss</v>
          </cell>
          <cell r="D199" t="str">
            <v>othloss</v>
          </cell>
          <cell r="I199">
            <v>-131.42560999999998</v>
          </cell>
          <cell r="J199">
            <v>-169.12139999999999</v>
          </cell>
          <cell r="K199">
            <v>0.61139999999999994</v>
          </cell>
        </row>
        <row r="202">
          <cell r="C202" t="str">
            <v>Total Expense By Account</v>
          </cell>
          <cell r="E202">
            <v>0</v>
          </cell>
          <cell r="F202">
            <v>5899.9995599999984</v>
          </cell>
          <cell r="G202">
            <v>6900.0003999999999</v>
          </cell>
          <cell r="H202">
            <v>0</v>
          </cell>
          <cell r="I202">
            <v>8560.8601199999994</v>
          </cell>
          <cell r="J202">
            <v>8971.848090000005</v>
          </cell>
          <cell r="K202">
            <v>9143.6111900000014</v>
          </cell>
          <cell r="L202">
            <v>9139.9679999999989</v>
          </cell>
          <cell r="M20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41001-SUT Data"/>
      <sheetName val="76-Ace"/>
      <sheetName val="125-Philson"/>
      <sheetName val="126-Phoenix"/>
      <sheetName val="144-Pioneer"/>
      <sheetName val="264-Arch"/>
      <sheetName val="361-NLT"/>
      <sheetName val="397-Odd"/>
      <sheetName val="480-J&amp;R"/>
      <sheetName val="559-Dillon"/>
      <sheetName val="592-Fine"/>
      <sheetName val="662-Frank"/>
      <sheetName val="1038-CaribCon"/>
      <sheetName val="1298-Cranfleet"/>
      <sheetName val="1612-Solaris"/>
      <sheetName val="1629-Sostar"/>
      <sheetName val="1699-Tri-Isl."/>
      <sheetName val="1749-Tweed"/>
      <sheetName val="1863-H.E."/>
      <sheetName val="2132-Baraud Devp."/>
      <sheetName val="2405-Pro"/>
      <sheetName val="2434-Jairam"/>
      <sheetName val="2448-JDF"/>
      <sheetName val="2691-Orchid"/>
      <sheetName val="2737-Paradise"/>
      <sheetName val="2814-Clan"/>
      <sheetName val="2995-NCB"/>
      <sheetName val="3143-Iron"/>
      <sheetName val="3283-McAlpine"/>
      <sheetName val="3298-McLean"/>
      <sheetName val="3371-D.G.R"/>
      <sheetName val="3380-Danlin"/>
      <sheetName val="3396-Davenport"/>
      <sheetName val="3417-Decco"/>
      <sheetName val="3446-Executive"/>
      <sheetName val="3573-CSG"/>
      <sheetName val="3684-Health (Devp.)"/>
      <sheetName val="3845-Le"/>
      <sheetName val="4029-Thistle"/>
      <sheetName val="4155-Silverfin"/>
      <sheetName val="4341-Capstone"/>
      <sheetName val="4418-S.T."/>
      <sheetName val="4492-Edgewater"/>
      <sheetName val="4581-XMC"/>
      <sheetName val="4724-Rainbow Devp."/>
      <sheetName val="4797-Kellett"/>
      <sheetName val="5208-Core"/>
      <sheetName val="5657-NCBhomes"/>
      <sheetName val="3 Bros Maint."/>
      <sheetName val="AllPro"/>
      <sheetName val="ARScott"/>
      <sheetName val="B&amp;M"/>
      <sheetName val="Bevers"/>
      <sheetName val="Catt"/>
      <sheetName val="Cay. Con. Pump"/>
      <sheetName val="Cay. Gen."/>
      <sheetName val="ConsolidatedBldg"/>
      <sheetName val="Deck"/>
      <sheetName val="Exeter"/>
      <sheetName val="Fox Development"/>
      <sheetName val="GMCGenCont"/>
      <sheetName val="Hadsphaltic"/>
      <sheetName val="Island Builders"/>
      <sheetName val="JML"/>
      <sheetName val="MachineShop"/>
      <sheetName val="Mr.GCon"/>
      <sheetName val="NasaDev"/>
      <sheetName val="Nico"/>
      <sheetName val="Orchid"/>
      <sheetName val="Rip"/>
      <sheetName val="Paradise"/>
      <sheetName val="Robson"/>
      <sheetName val="Royal"/>
      <sheetName val="SAW construction"/>
      <sheetName val="SmallEngin"/>
      <sheetName val="Somers Isle"/>
      <sheetName val="Stingray"/>
      <sheetName val="Superior"/>
      <sheetName val="Titan"/>
      <sheetName val="VenetiaDev"/>
      <sheetName val="Watlers"/>
      <sheetName val="sht"/>
      <sheetName val="margin calc for installation"/>
      <sheetName val="CalSht"/>
      <sheetName val="Margin Cal 2008 and 2009"/>
      <sheetName val="CalSht 2009-2015"/>
      <sheetName val="Calcsht used 2"/>
      <sheetName val="Margin"/>
      <sheetName val="CostStructure"/>
      <sheetName val="Building Construction 2006"/>
      <sheetName val="Building Construction 2007"/>
      <sheetName val="E8 Wks"/>
      <sheetName val="CPI data for Deflation"/>
      <sheetName val="Index Estimation"/>
      <sheetName val="Constant Price Estimation"/>
      <sheetName val="Rev Constant Price Estimation"/>
      <sheetName val="E8Present"/>
      <sheetName val="doc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2008a</v>
          </cell>
          <cell r="K8" t="str">
            <v>2009a</v>
          </cell>
          <cell r="L8" t="str">
            <v>2010a</v>
          </cell>
          <cell r="M8">
            <v>2010</v>
          </cell>
          <cell r="N8" t="str">
            <v>2011a</v>
          </cell>
          <cell r="O8">
            <v>2011</v>
          </cell>
          <cell r="P8" t="str">
            <v>2012A</v>
          </cell>
          <cell r="Q8">
            <v>2012</v>
          </cell>
          <cell r="R8" t="str">
            <v>2013A</v>
          </cell>
          <cell r="S8">
            <v>2013</v>
          </cell>
          <cell r="T8">
            <v>2014</v>
          </cell>
          <cell r="U8" t="str">
            <v>2014A</v>
          </cell>
          <cell r="V8" t="str">
            <v>2015A</v>
          </cell>
        </row>
        <row r="9">
          <cell r="D9" t="str">
            <v>nec</v>
          </cell>
          <cell r="E9">
            <v>0</v>
          </cell>
          <cell r="F9">
            <v>10264.80127</v>
          </cell>
          <cell r="G9">
            <v>7852.9321600000003</v>
          </cell>
          <cell r="H9">
            <v>2944.884</v>
          </cell>
          <cell r="I9">
            <v>767.93600000000004</v>
          </cell>
          <cell r="J9">
            <v>38795.593000000001</v>
          </cell>
          <cell r="K9">
            <v>40341.956999999995</v>
          </cell>
          <cell r="L9">
            <v>41493.983</v>
          </cell>
          <cell r="M9">
            <v>803.26700000000005</v>
          </cell>
          <cell r="N9">
            <v>18665.849999999999</v>
          </cell>
          <cell r="O9">
            <v>1945.8233700000001</v>
          </cell>
          <cell r="P9">
            <v>24116.53241</v>
          </cell>
          <cell r="Q9">
            <v>1909.6810399999999</v>
          </cell>
          <cell r="R9">
            <v>6691.8641600000001</v>
          </cell>
          <cell r="S9">
            <v>483.28329000000002</v>
          </cell>
          <cell r="T9">
            <v>-13.357979999999998</v>
          </cell>
          <cell r="U9">
            <v>-21419.478560000003</v>
          </cell>
          <cell r="V9">
            <v>28529.02924</v>
          </cell>
        </row>
        <row r="10">
          <cell r="D10" t="str">
            <v>sales</v>
          </cell>
          <cell r="E10">
            <v>0</v>
          </cell>
          <cell r="F10">
            <v>10264.80127</v>
          </cell>
          <cell r="G10">
            <v>7852.9321600000003</v>
          </cell>
          <cell r="H10">
            <v>2944.884</v>
          </cell>
          <cell r="I10">
            <v>767.93600000000004</v>
          </cell>
          <cell r="J10">
            <v>38096.610999999997</v>
          </cell>
          <cell r="K10">
            <v>37619.311999999998</v>
          </cell>
          <cell r="L10">
            <v>38185.283000000003</v>
          </cell>
          <cell r="M10">
            <v>803.26700000000005</v>
          </cell>
          <cell r="N10">
            <v>18666.440999999999</v>
          </cell>
          <cell r="O10">
            <v>1822.22352</v>
          </cell>
          <cell r="P10">
            <v>23751.328829999999</v>
          </cell>
          <cell r="Q10">
            <v>1838.3051</v>
          </cell>
          <cell r="R10">
            <v>6158.6974099999998</v>
          </cell>
          <cell r="S10">
            <v>483.28329000000002</v>
          </cell>
          <cell r="T10">
            <v>38.151020000000003</v>
          </cell>
          <cell r="U10">
            <v>20029.100330000001</v>
          </cell>
          <cell r="V10">
            <v>22410.254010000001</v>
          </cell>
        </row>
        <row r="11">
          <cell r="D11" t="str">
            <v>intinc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635.71299999999997</v>
          </cell>
          <cell r="K11">
            <v>1058.2339999999999</v>
          </cell>
          <cell r="L11">
            <v>-728.83799999999997</v>
          </cell>
          <cell r="M11">
            <v>0</v>
          </cell>
          <cell r="N11">
            <v>-29.448</v>
          </cell>
          <cell r="O11">
            <v>0</v>
          </cell>
          <cell r="P11">
            <v>98.141999999999996</v>
          </cell>
          <cell r="Q11">
            <v>0</v>
          </cell>
          <cell r="R11">
            <v>210.505</v>
          </cell>
          <cell r="S11">
            <v>0</v>
          </cell>
          <cell r="T11">
            <v>-51.509</v>
          </cell>
          <cell r="U11">
            <v>-41478.991000000002</v>
          </cell>
          <cell r="V11">
            <v>6119.2089999999998</v>
          </cell>
        </row>
        <row r="12">
          <cell r="D12" t="str">
            <v>intinc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-9.7420000000000009</v>
          </cell>
          <cell r="K12">
            <v>-47.814</v>
          </cell>
          <cell r="L12">
            <v>-1539.095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  <cell r="R12">
            <v>264.15501999999998</v>
          </cell>
          <cell r="S12">
            <v>0</v>
          </cell>
          <cell r="T12">
            <v>0</v>
          </cell>
          <cell r="U12">
            <v>115.10876</v>
          </cell>
          <cell r="V12">
            <v>0</v>
          </cell>
        </row>
        <row r="13">
          <cell r="D13" t="str">
            <v>feeinc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3951.0059999999999</v>
          </cell>
          <cell r="M13">
            <v>0</v>
          </cell>
          <cell r="N13">
            <v>292.47800000000001</v>
          </cell>
          <cell r="O13">
            <v>0</v>
          </cell>
          <cell r="P13">
            <v>267.06157999999999</v>
          </cell>
          <cell r="Q13">
            <v>0</v>
          </cell>
          <cell r="R13">
            <v>58.506729999999997</v>
          </cell>
          <cell r="S13">
            <v>0</v>
          </cell>
          <cell r="T13">
            <v>0</v>
          </cell>
          <cell r="U13">
            <v>-96.696650000000005</v>
          </cell>
          <cell r="V13">
            <v>-6.43377</v>
          </cell>
        </row>
        <row r="14">
          <cell r="D14" t="str">
            <v>othloss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73.010999999999996</v>
          </cell>
          <cell r="K14">
            <v>-16.187000000000001</v>
          </cell>
          <cell r="L14">
            <v>-231.488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12</v>
          </cell>
          <cell r="V14">
            <v>6</v>
          </cell>
        </row>
        <row r="15">
          <cell r="D15" t="str">
            <v>othloss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-352.8</v>
          </cell>
          <cell r="L15">
            <v>-1059.8810000000001</v>
          </cell>
          <cell r="M15">
            <v>0</v>
          </cell>
          <cell r="N15">
            <v>-263.62099999999998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othsales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0.25</v>
          </cell>
          <cell r="L16">
            <v>0</v>
          </cell>
          <cell r="M16">
            <v>0</v>
          </cell>
          <cell r="N16">
            <v>0</v>
          </cell>
          <cell r="O16">
            <v>123.59985</v>
          </cell>
          <cell r="P16">
            <v>0</v>
          </cell>
          <cell r="Q16">
            <v>71.37594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intinc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278.26</v>
          </cell>
          <cell r="L17">
            <v>2916.9960000000001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1802.702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 t="str">
            <v>nec</v>
          </cell>
          <cell r="E23">
            <v>0</v>
          </cell>
          <cell r="F23">
            <v>9269.9050000000007</v>
          </cell>
          <cell r="G23">
            <v>7392.6967700000005</v>
          </cell>
          <cell r="H23">
            <v>3092.4112</v>
          </cell>
          <cell r="I23">
            <v>796.6610000000004</v>
          </cell>
          <cell r="J23">
            <v>20070.113000000001</v>
          </cell>
          <cell r="K23">
            <v>18888.068380000004</v>
          </cell>
          <cell r="L23">
            <v>37865.437000000005</v>
          </cell>
          <cell r="M23">
            <v>-89.744239999999934</v>
          </cell>
          <cell r="N23">
            <v>19900.556230000002</v>
          </cell>
          <cell r="O23">
            <v>1711.8930499999997</v>
          </cell>
          <cell r="P23">
            <v>23356.421520000004</v>
          </cell>
          <cell r="Q23">
            <v>1735.5984999999998</v>
          </cell>
          <cell r="R23">
            <v>6085.5368000000008</v>
          </cell>
          <cell r="S23">
            <v>453.68316999999979</v>
          </cell>
          <cell r="T23">
            <v>36.438920000000039</v>
          </cell>
          <cell r="U23">
            <v>24682.69757</v>
          </cell>
          <cell r="V23">
            <v>23391.08381</v>
          </cell>
        </row>
        <row r="24">
          <cell r="D24" t="str">
            <v>wages</v>
          </cell>
          <cell r="E24">
            <v>0</v>
          </cell>
          <cell r="F24">
            <v>2455.2949052365839</v>
          </cell>
          <cell r="G24">
            <v>1958.0837899999999</v>
          </cell>
          <cell r="H24">
            <v>1165.6869999999999</v>
          </cell>
          <cell r="I24">
            <v>357.24200000000002</v>
          </cell>
          <cell r="J24">
            <v>6515.0410000000002</v>
          </cell>
          <cell r="K24">
            <v>7402.5389999999998</v>
          </cell>
          <cell r="L24">
            <v>6309.2809999999999</v>
          </cell>
          <cell r="M24">
            <v>66.975999999999999</v>
          </cell>
          <cell r="N24">
            <v>3905.9165400000002</v>
          </cell>
          <cell r="O24">
            <v>29.953419999999998</v>
          </cell>
          <cell r="P24">
            <v>5478.4671900000003</v>
          </cell>
          <cell r="Q24">
            <v>6.9284799999999995</v>
          </cell>
          <cell r="R24">
            <v>1003.33502</v>
          </cell>
          <cell r="S24">
            <v>193.32307</v>
          </cell>
          <cell r="T24">
            <v>-32.219749999999998</v>
          </cell>
          <cell r="U24">
            <v>3104.9000500000002</v>
          </cell>
          <cell r="V24">
            <v>68.927449999999993</v>
          </cell>
        </row>
        <row r="25">
          <cell r="D25" t="str">
            <v>subpay</v>
          </cell>
          <cell r="E25">
            <v>0</v>
          </cell>
          <cell r="F25">
            <v>2410.8857373931824</v>
          </cell>
          <cell r="G25">
            <v>1922.6677299999999</v>
          </cell>
          <cell r="H25">
            <v>437.84100000000001</v>
          </cell>
          <cell r="I25">
            <v>163.06299999999999</v>
          </cell>
          <cell r="J25">
            <v>227.88499999999999</v>
          </cell>
          <cell r="K25">
            <v>476.90600000000001</v>
          </cell>
          <cell r="L25">
            <v>623.505</v>
          </cell>
          <cell r="M25">
            <v>110.878</v>
          </cell>
          <cell r="N25">
            <v>440.61712</v>
          </cell>
          <cell r="O25">
            <v>240.41074</v>
          </cell>
          <cell r="P25">
            <v>1027.21612</v>
          </cell>
          <cell r="Q25">
            <v>36.233170000000001</v>
          </cell>
          <cell r="R25">
            <v>414.46186</v>
          </cell>
          <cell r="S25">
            <v>20.584340000000001</v>
          </cell>
          <cell r="T25">
            <v>107.57015</v>
          </cell>
          <cell r="U25">
            <v>523.37666999999999</v>
          </cell>
          <cell r="V25">
            <v>2058.6876099999999</v>
          </cell>
        </row>
        <row r="26">
          <cell r="D26" t="str">
            <v>wages</v>
          </cell>
          <cell r="E26">
            <v>0</v>
          </cell>
          <cell r="F26">
            <v>401.93472720190442</v>
          </cell>
          <cell r="G26">
            <v>320.54066999999998</v>
          </cell>
          <cell r="H26">
            <v>237.29</v>
          </cell>
          <cell r="I26">
            <v>85.584000000000003</v>
          </cell>
          <cell r="J26">
            <v>2699.712</v>
          </cell>
          <cell r="K26">
            <v>3219.3510000000001</v>
          </cell>
          <cell r="L26">
            <v>3257.0419999999999</v>
          </cell>
          <cell r="M26">
            <v>82.588999999999999</v>
          </cell>
          <cell r="N26">
            <v>2094.2951600000001</v>
          </cell>
          <cell r="O26">
            <v>1117.0630200000001</v>
          </cell>
          <cell r="P26">
            <v>1882.93487</v>
          </cell>
          <cell r="Q26">
            <v>1492.6653200000001</v>
          </cell>
          <cell r="R26">
            <v>750.19605999999999</v>
          </cell>
          <cell r="S26">
            <v>247.78175999999999</v>
          </cell>
          <cell r="T26">
            <v>0</v>
          </cell>
          <cell r="U26">
            <v>2197.3220000000001</v>
          </cell>
          <cell r="V26">
            <v>1034.67488</v>
          </cell>
        </row>
        <row r="27">
          <cell r="D27" t="str">
            <v>wages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28.808</v>
          </cell>
          <cell r="K27">
            <v>0</v>
          </cell>
          <cell r="L27">
            <v>0</v>
          </cell>
          <cell r="M27">
            <v>0</v>
          </cell>
          <cell r="N27">
            <v>0.17499999999999999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supplies</v>
          </cell>
          <cell r="E28">
            <v>0</v>
          </cell>
          <cell r="F28">
            <v>29.10750438616326</v>
          </cell>
          <cell r="G28">
            <v>23.213069999999998</v>
          </cell>
          <cell r="H28">
            <v>4.3280000000000003</v>
          </cell>
          <cell r="I28">
            <v>1.6539999999999999</v>
          </cell>
          <cell r="J28">
            <v>156.33000000000001</v>
          </cell>
          <cell r="K28">
            <v>271.80799999999999</v>
          </cell>
          <cell r="L28">
            <v>425.79399999999998</v>
          </cell>
          <cell r="M28">
            <v>13.118</v>
          </cell>
          <cell r="N28">
            <v>156.73698000000002</v>
          </cell>
          <cell r="O28">
            <v>22.58193</v>
          </cell>
          <cell r="P28">
            <v>0</v>
          </cell>
          <cell r="Q28">
            <v>0</v>
          </cell>
          <cell r="R28">
            <v>12.14217</v>
          </cell>
          <cell r="S28">
            <v>1.8592900000000001</v>
          </cell>
          <cell r="T28">
            <v>-9.4149999999999998E-2</v>
          </cell>
          <cell r="U28">
            <v>98.969440000000006</v>
          </cell>
          <cell r="V28">
            <v>2180.8523999999998</v>
          </cell>
        </row>
        <row r="29">
          <cell r="D29" t="str">
            <v>supplies</v>
          </cell>
          <cell r="E29">
            <v>0</v>
          </cell>
          <cell r="F29">
            <v>13.819245412773775</v>
          </cell>
          <cell r="G29">
            <v>11.020770000000001</v>
          </cell>
          <cell r="H29">
            <v>1.464</v>
          </cell>
          <cell r="I29">
            <v>0.40400000000000003</v>
          </cell>
          <cell r="J29">
            <v>256.45999999999998</v>
          </cell>
          <cell r="K29">
            <v>186.779</v>
          </cell>
          <cell r="L29">
            <v>69.463999999999999</v>
          </cell>
          <cell r="M29">
            <v>12.596</v>
          </cell>
          <cell r="N29">
            <v>146.99957999999998</v>
          </cell>
          <cell r="O29">
            <v>7.5621800000000006</v>
          </cell>
          <cell r="P29">
            <v>246.43882000000002</v>
          </cell>
          <cell r="Q29">
            <v>0.95</v>
          </cell>
          <cell r="R29">
            <v>17.74635</v>
          </cell>
          <cell r="S29">
            <v>1.8396999999999999</v>
          </cell>
          <cell r="T29">
            <v>0</v>
          </cell>
          <cell r="U29">
            <v>258.86063000000001</v>
          </cell>
          <cell r="V29">
            <v>73.631950000000003</v>
          </cell>
        </row>
        <row r="30">
          <cell r="D30" t="str">
            <v>supplies</v>
          </cell>
          <cell r="E30">
            <v>0</v>
          </cell>
          <cell r="F30">
            <v>16.718664109524948</v>
          </cell>
          <cell r="G30">
            <v>13.33304</v>
          </cell>
          <cell r="H30">
            <v>0.52800000000000002</v>
          </cell>
          <cell r="I30">
            <v>0</v>
          </cell>
          <cell r="J30">
            <v>415.54300000000001</v>
          </cell>
          <cell r="K30">
            <v>194.74100000000001</v>
          </cell>
          <cell r="L30">
            <v>90.494</v>
          </cell>
          <cell r="M30">
            <v>0.57799999999999996</v>
          </cell>
          <cell r="N30">
            <v>45.363050000000001</v>
          </cell>
          <cell r="O30">
            <v>0.35568</v>
          </cell>
          <cell r="P30">
            <v>78.951100000000011</v>
          </cell>
          <cell r="Q30">
            <v>1.58046</v>
          </cell>
          <cell r="R30">
            <v>36.685569999999998</v>
          </cell>
          <cell r="S30">
            <v>4.2443999999999997</v>
          </cell>
          <cell r="T30">
            <v>0</v>
          </cell>
          <cell r="U30">
            <v>16.55829</v>
          </cell>
          <cell r="V30">
            <v>62.019080000000002</v>
          </cell>
        </row>
        <row r="31">
          <cell r="D31" t="str">
            <v>supplies</v>
          </cell>
          <cell r="E31">
            <v>0</v>
          </cell>
          <cell r="F31">
            <v>18.618727751314225</v>
          </cell>
          <cell r="G31">
            <v>14.848330000000001</v>
          </cell>
          <cell r="H31">
            <v>7.4290000000000003</v>
          </cell>
          <cell r="I31">
            <v>1.246</v>
          </cell>
          <cell r="J31">
            <v>32.746000000000002</v>
          </cell>
          <cell r="K31">
            <v>103.381</v>
          </cell>
          <cell r="L31">
            <v>25.256</v>
          </cell>
          <cell r="M31">
            <v>0.30499999999999999</v>
          </cell>
          <cell r="N31">
            <v>121.77161</v>
          </cell>
          <cell r="O31">
            <v>0</v>
          </cell>
          <cell r="P31">
            <v>100.92201</v>
          </cell>
          <cell r="Q31">
            <v>0</v>
          </cell>
          <cell r="R31">
            <v>-90.182969999999997</v>
          </cell>
          <cell r="S31">
            <v>0.2928</v>
          </cell>
          <cell r="T31">
            <v>0</v>
          </cell>
          <cell r="U31">
            <v>87.477729999999994</v>
          </cell>
          <cell r="V31">
            <v>117.17854</v>
          </cell>
        </row>
        <row r="32">
          <cell r="D32" t="str">
            <v>supplies</v>
          </cell>
          <cell r="E32">
            <v>0</v>
          </cell>
          <cell r="F32">
            <v>40.041136842800604</v>
          </cell>
          <cell r="G32">
            <v>31.932580000000002</v>
          </cell>
          <cell r="H32">
            <v>26.786000000000001</v>
          </cell>
          <cell r="I32">
            <v>0</v>
          </cell>
          <cell r="J32">
            <v>3.8119999999999998</v>
          </cell>
          <cell r="K32">
            <v>18.231999999999999</v>
          </cell>
          <cell r="L32">
            <v>31.238</v>
          </cell>
          <cell r="M32">
            <v>0</v>
          </cell>
          <cell r="N32">
            <v>50.726120000000002</v>
          </cell>
          <cell r="O32">
            <v>0</v>
          </cell>
          <cell r="P32">
            <v>121.60361</v>
          </cell>
          <cell r="Q32">
            <v>4.4596800000000005</v>
          </cell>
          <cell r="R32">
            <v>41.151020000000003</v>
          </cell>
          <cell r="S32">
            <v>5.1473800000000001</v>
          </cell>
          <cell r="T32">
            <v>0</v>
          </cell>
          <cell r="U32">
            <v>-32.48077</v>
          </cell>
          <cell r="V32">
            <v>74.651600000000002</v>
          </cell>
        </row>
        <row r="33">
          <cell r="D33" t="str">
            <v>supplies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423.78899999999999</v>
          </cell>
          <cell r="K33">
            <v>126.011</v>
          </cell>
          <cell r="L33">
            <v>18.632999999999999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-1.2</v>
          </cell>
          <cell r="V33">
            <v>0</v>
          </cell>
        </row>
        <row r="34">
          <cell r="D34" t="str">
            <v>supplies</v>
          </cell>
          <cell r="E34">
            <v>0</v>
          </cell>
          <cell r="F34">
            <v>52.382277721347684</v>
          </cell>
          <cell r="G34">
            <v>41.774569999999997</v>
          </cell>
          <cell r="H34">
            <v>12.805999999999999</v>
          </cell>
          <cell r="I34">
            <v>4.8730000000000002</v>
          </cell>
          <cell r="J34">
            <v>271.73099999999999</v>
          </cell>
          <cell r="K34">
            <v>61.728999999999999</v>
          </cell>
          <cell r="L34">
            <v>90.483000000000004</v>
          </cell>
          <cell r="M34">
            <v>4.4999999999999998E-2</v>
          </cell>
          <cell r="N34">
            <v>111.34177000000001</v>
          </cell>
          <cell r="O34">
            <v>1.49E-2</v>
          </cell>
          <cell r="P34">
            <v>181.02434</v>
          </cell>
          <cell r="Q34">
            <v>0</v>
          </cell>
          <cell r="R34">
            <v>36.526260000000001</v>
          </cell>
          <cell r="S34">
            <v>1.2174499999999999</v>
          </cell>
          <cell r="T34">
            <v>0</v>
          </cell>
          <cell r="U34">
            <v>7.2205500000000002</v>
          </cell>
          <cell r="V34">
            <v>13.015000000000001</v>
          </cell>
        </row>
        <row r="35">
          <cell r="D35" t="str">
            <v>supplies</v>
          </cell>
          <cell r="E35">
            <v>0</v>
          </cell>
          <cell r="F35">
            <v>809.14214386252991</v>
          </cell>
          <cell r="G35">
            <v>645.28628000000003</v>
          </cell>
          <cell r="H35">
            <v>166.286</v>
          </cell>
          <cell r="I35">
            <v>107.54600000000001</v>
          </cell>
          <cell r="J35">
            <v>168.25899999999999</v>
          </cell>
          <cell r="K35">
            <v>100.709</v>
          </cell>
          <cell r="L35">
            <v>146.75700000000001</v>
          </cell>
          <cell r="M35">
            <v>0.33100000000000002</v>
          </cell>
          <cell r="N35">
            <v>168.72460000000001</v>
          </cell>
          <cell r="O35">
            <v>5.1119999999999999E-2</v>
          </cell>
          <cell r="P35">
            <v>130.96802</v>
          </cell>
          <cell r="Q35">
            <v>0.14129</v>
          </cell>
          <cell r="R35">
            <v>12.693239999999999</v>
          </cell>
          <cell r="S35">
            <v>1.02633</v>
          </cell>
          <cell r="T35">
            <v>0</v>
          </cell>
          <cell r="U35">
            <v>143.94032000000001</v>
          </cell>
          <cell r="V35">
            <v>312.12518</v>
          </cell>
        </row>
        <row r="36">
          <cell r="D36" t="str">
            <v>supplies</v>
          </cell>
          <cell r="E36">
            <v>0</v>
          </cell>
          <cell r="F36">
            <v>11.814704540465009</v>
          </cell>
          <cell r="G36">
            <v>9.4221599999999999</v>
          </cell>
          <cell r="H36">
            <v>5.6520000000000001</v>
          </cell>
          <cell r="I36">
            <v>4.085</v>
          </cell>
          <cell r="J36">
            <v>47.283999999999999</v>
          </cell>
          <cell r="K36">
            <v>58.286000000000001</v>
          </cell>
          <cell r="L36">
            <v>98.286000000000001</v>
          </cell>
          <cell r="M36">
            <v>0</v>
          </cell>
          <cell r="N36">
            <v>61.177419999999998</v>
          </cell>
          <cell r="O36">
            <v>0.13338</v>
          </cell>
          <cell r="P36">
            <v>117.2277</v>
          </cell>
          <cell r="Q36">
            <v>10.369909999999999</v>
          </cell>
          <cell r="R36">
            <v>1.2763199999999999</v>
          </cell>
          <cell r="S36">
            <v>0.79695000000000005</v>
          </cell>
          <cell r="T36">
            <v>21.227139999999999</v>
          </cell>
          <cell r="U36">
            <v>31.49804</v>
          </cell>
          <cell r="V36">
            <v>44.651690000000002</v>
          </cell>
        </row>
        <row r="37">
          <cell r="D37" t="str">
            <v>supplies</v>
          </cell>
          <cell r="E37">
            <v>0</v>
          </cell>
          <cell r="F37">
            <v>18.974241246236048</v>
          </cell>
          <cell r="G37">
            <v>15.13185</v>
          </cell>
          <cell r="H37">
            <v>11.345000000000001</v>
          </cell>
          <cell r="I37">
            <v>0.68600000000000005</v>
          </cell>
          <cell r="J37">
            <v>1351.4549999999999</v>
          </cell>
          <cell r="K37">
            <v>824.12699999999995</v>
          </cell>
          <cell r="L37">
            <v>3.1360000000000001</v>
          </cell>
          <cell r="M37">
            <v>1.22</v>
          </cell>
          <cell r="N37">
            <v>511.30518999999998</v>
          </cell>
          <cell r="O37">
            <v>0</v>
          </cell>
          <cell r="P37">
            <v>607.35527999999999</v>
          </cell>
          <cell r="Q37">
            <v>6.64</v>
          </cell>
          <cell r="R37">
            <v>280.07943999999998</v>
          </cell>
          <cell r="S37">
            <v>2.9726300000000001</v>
          </cell>
          <cell r="T37">
            <v>-8.0399999999999999E-2</v>
          </cell>
          <cell r="U37">
            <v>1591.3381999999999</v>
          </cell>
          <cell r="V37">
            <v>806.63301999999999</v>
          </cell>
        </row>
        <row r="38">
          <cell r="D38" t="str">
            <v>supplies</v>
          </cell>
          <cell r="E38">
            <v>0</v>
          </cell>
          <cell r="F38">
            <v>0.49275584826266311</v>
          </cell>
          <cell r="G38">
            <v>0.39296999999999999</v>
          </cell>
          <cell r="H38">
            <v>1.975E-2</v>
          </cell>
          <cell r="I38">
            <v>0</v>
          </cell>
          <cell r="J38">
            <v>80.926000000000002</v>
          </cell>
          <cell r="K38">
            <v>34.302</v>
          </cell>
          <cell r="L38">
            <v>13.2</v>
          </cell>
          <cell r="M38">
            <v>0.71699999999999997</v>
          </cell>
          <cell r="N38">
            <v>11.318350000000001</v>
          </cell>
          <cell r="O38">
            <v>0</v>
          </cell>
          <cell r="P38">
            <v>4.8711700000000002</v>
          </cell>
          <cell r="Q38">
            <v>0</v>
          </cell>
          <cell r="R38">
            <v>4.9638</v>
          </cell>
          <cell r="S38">
            <v>0</v>
          </cell>
          <cell r="T38">
            <v>0</v>
          </cell>
          <cell r="U38">
            <v>2.78952</v>
          </cell>
          <cell r="V38">
            <v>7.54305</v>
          </cell>
        </row>
        <row r="39">
          <cell r="D39" t="str">
            <v>supplies</v>
          </cell>
          <cell r="E39">
            <v>0</v>
          </cell>
          <cell r="F39">
            <v>0.3197514856273484</v>
          </cell>
          <cell r="G39">
            <v>0.255</v>
          </cell>
          <cell r="H39">
            <v>1.8949999999999998E-2</v>
          </cell>
          <cell r="I39">
            <v>0.33900000000000002</v>
          </cell>
          <cell r="J39">
            <v>23.053000000000001</v>
          </cell>
          <cell r="K39">
            <v>13.33676</v>
          </cell>
          <cell r="L39">
            <v>21.852</v>
          </cell>
          <cell r="M39">
            <v>0.22900000000000001</v>
          </cell>
          <cell r="N39">
            <v>16.218360000000001</v>
          </cell>
          <cell r="O39">
            <v>4.8881000000000006</v>
          </cell>
          <cell r="P39">
            <v>5.2978199999999998</v>
          </cell>
          <cell r="Q39">
            <v>0</v>
          </cell>
          <cell r="R39">
            <v>1.49786</v>
          </cell>
          <cell r="S39">
            <v>0</v>
          </cell>
          <cell r="T39">
            <v>0</v>
          </cell>
          <cell r="U39">
            <v>10.092499999999999</v>
          </cell>
          <cell r="V39">
            <v>20.376909999999999</v>
          </cell>
        </row>
        <row r="40">
          <cell r="D40" t="str">
            <v>supplies</v>
          </cell>
          <cell r="E40">
            <v>0</v>
          </cell>
          <cell r="F40">
            <v>5.6974573636475556</v>
          </cell>
          <cell r="G40">
            <v>4.5436899999999998</v>
          </cell>
          <cell r="H40">
            <v>0.35149999999999998</v>
          </cell>
          <cell r="I40">
            <v>0.252</v>
          </cell>
          <cell r="J40">
            <v>44.164000000000001</v>
          </cell>
          <cell r="K40">
            <v>40.154940000000003</v>
          </cell>
          <cell r="L40">
            <v>75.424000000000007</v>
          </cell>
          <cell r="M40">
            <v>0</v>
          </cell>
          <cell r="N40">
            <v>1.61286</v>
          </cell>
          <cell r="O40">
            <v>0</v>
          </cell>
          <cell r="P40">
            <v>20.81823</v>
          </cell>
          <cell r="Q40">
            <v>9.4374699999999994</v>
          </cell>
          <cell r="R40">
            <v>60.821829999999999</v>
          </cell>
          <cell r="S40">
            <v>0.63587000000000005</v>
          </cell>
          <cell r="T40">
            <v>0</v>
          </cell>
          <cell r="U40">
            <v>42.048780000000001</v>
          </cell>
          <cell r="V40">
            <v>8.2667300000000008</v>
          </cell>
        </row>
        <row r="41">
          <cell r="D41" t="str">
            <v>supplies</v>
          </cell>
          <cell r="E41">
            <v>0</v>
          </cell>
          <cell r="F41">
            <v>96.217610771150291</v>
          </cell>
          <cell r="G41">
            <v>76.733000000000004</v>
          </cell>
          <cell r="H41">
            <v>0</v>
          </cell>
          <cell r="I41">
            <v>-0.878</v>
          </cell>
          <cell r="J41">
            <v>76.506</v>
          </cell>
          <cell r="K41">
            <v>21.17</v>
          </cell>
          <cell r="L41">
            <v>35.716999999999999</v>
          </cell>
          <cell r="M41">
            <v>0.13500000000000001</v>
          </cell>
          <cell r="N41">
            <v>6.0794100000000002</v>
          </cell>
          <cell r="O41">
            <v>0.48951</v>
          </cell>
          <cell r="P41">
            <v>52.050620000000002</v>
          </cell>
          <cell r="Q41">
            <v>0</v>
          </cell>
          <cell r="R41">
            <v>1.8595999999999999</v>
          </cell>
          <cell r="S41">
            <v>0</v>
          </cell>
          <cell r="T41">
            <v>0</v>
          </cell>
          <cell r="U41">
            <v>0</v>
          </cell>
          <cell r="V41">
            <v>35.422179999999997</v>
          </cell>
        </row>
        <row r="42">
          <cell r="D42" t="str">
            <v>supplies</v>
          </cell>
          <cell r="E42">
            <v>0</v>
          </cell>
          <cell r="F42">
            <v>0.55917638235552836</v>
          </cell>
          <cell r="G42">
            <v>0.44594</v>
          </cell>
          <cell r="H42">
            <v>0.79200000000000004</v>
          </cell>
          <cell r="I42">
            <v>1.4970000000000001</v>
          </cell>
          <cell r="J42">
            <v>9.3030000000000008</v>
          </cell>
          <cell r="K42">
            <v>18.102</v>
          </cell>
          <cell r="L42">
            <v>14.680999999999999</v>
          </cell>
          <cell r="M42">
            <v>8.7600000000000004E-3</v>
          </cell>
          <cell r="N42">
            <v>65.260919999999999</v>
          </cell>
          <cell r="O42">
            <v>9.486E-2</v>
          </cell>
          <cell r="P42">
            <v>48.030500000000004</v>
          </cell>
          <cell r="Q42">
            <v>0</v>
          </cell>
          <cell r="R42">
            <v>0.82874999999999999</v>
          </cell>
          <cell r="S42">
            <v>0</v>
          </cell>
          <cell r="T42">
            <v>0</v>
          </cell>
          <cell r="U42">
            <v>3.75</v>
          </cell>
          <cell r="V42">
            <v>36.463949999999997</v>
          </cell>
        </row>
        <row r="43">
          <cell r="D43" t="str">
            <v>supplies</v>
          </cell>
          <cell r="E43">
            <v>0</v>
          </cell>
          <cell r="F43">
            <v>211.91233783087387</v>
          </cell>
          <cell r="G43">
            <v>168.99888999999999</v>
          </cell>
          <cell r="H43">
            <v>54.625999999999998</v>
          </cell>
          <cell r="I43">
            <v>35.768999999999998</v>
          </cell>
          <cell r="J43">
            <v>725.08600000000001</v>
          </cell>
          <cell r="K43">
            <v>1509.443</v>
          </cell>
          <cell r="L43">
            <v>106.37</v>
          </cell>
          <cell r="M43">
            <v>10.722</v>
          </cell>
          <cell r="N43">
            <v>1040.4160300000001</v>
          </cell>
          <cell r="O43">
            <v>27.093150000000001</v>
          </cell>
          <cell r="P43">
            <v>842.69101999999998</v>
          </cell>
          <cell r="Q43">
            <v>0</v>
          </cell>
          <cell r="R43">
            <v>318.4468</v>
          </cell>
          <cell r="S43">
            <v>11.10195</v>
          </cell>
          <cell r="T43">
            <v>0</v>
          </cell>
          <cell r="U43">
            <v>4332.09548</v>
          </cell>
          <cell r="V43">
            <v>2906.5712100000001</v>
          </cell>
        </row>
        <row r="44">
          <cell r="D44" t="str">
            <v>input</v>
          </cell>
          <cell r="E44">
            <v>0</v>
          </cell>
          <cell r="F44">
            <v>0.85159225078022505</v>
          </cell>
          <cell r="G44">
            <v>0.67913999999999997</v>
          </cell>
          <cell r="H44">
            <v>0</v>
          </cell>
          <cell r="I44">
            <v>0</v>
          </cell>
          <cell r="J44">
            <v>78.128</v>
          </cell>
          <cell r="K44">
            <v>123.59699999999999</v>
          </cell>
          <cell r="L44">
            <v>240.86600000000001</v>
          </cell>
          <cell r="M44">
            <v>0.33600000000000002</v>
          </cell>
          <cell r="N44">
            <v>243.66248999999999</v>
          </cell>
          <cell r="O44">
            <v>0.28442000000000001</v>
          </cell>
          <cell r="P44">
            <v>211.51268999999999</v>
          </cell>
          <cell r="Q44">
            <v>0.43913999999999997</v>
          </cell>
          <cell r="R44">
            <v>31.528130000000001</v>
          </cell>
          <cell r="S44">
            <v>2.3519999999999999</v>
          </cell>
          <cell r="T44">
            <v>0</v>
          </cell>
          <cell r="U44">
            <v>31.156649999999999</v>
          </cell>
          <cell r="V44">
            <v>35.220089999999999</v>
          </cell>
        </row>
        <row r="45">
          <cell r="D45" t="str">
            <v>supplies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3.2490000000000001</v>
          </cell>
          <cell r="L45">
            <v>186.12200000000001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 t="str">
            <v>supplies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210.083</v>
          </cell>
          <cell r="K46">
            <v>16.368680000000001</v>
          </cell>
          <cell r="L46">
            <v>3.169</v>
          </cell>
          <cell r="M46">
            <v>0</v>
          </cell>
          <cell r="N46">
            <v>33.22</v>
          </cell>
          <cell r="O46">
            <v>6.4000000000000001E-2</v>
          </cell>
          <cell r="P46">
            <v>1.27017</v>
          </cell>
          <cell r="Q46">
            <v>0.6</v>
          </cell>
          <cell r="R46">
            <v>4.0119800000000003</v>
          </cell>
          <cell r="S46">
            <v>0</v>
          </cell>
          <cell r="T46">
            <v>0</v>
          </cell>
          <cell r="U46">
            <v>669.84061999999994</v>
          </cell>
          <cell r="V46">
            <v>19.423670000000001</v>
          </cell>
        </row>
        <row r="47">
          <cell r="D47" t="str">
            <v>supplies</v>
          </cell>
          <cell r="E47">
            <v>0</v>
          </cell>
          <cell r="F47">
            <v>55.107688913547854</v>
          </cell>
          <cell r="G47">
            <v>43.948070000000001</v>
          </cell>
          <cell r="H47">
            <v>0</v>
          </cell>
          <cell r="I47">
            <v>0</v>
          </cell>
          <cell r="J47">
            <v>106.94499999999999</v>
          </cell>
          <cell r="K47">
            <v>184.39599999999999</v>
          </cell>
          <cell r="L47">
            <v>17.303999999999998</v>
          </cell>
          <cell r="M47">
            <v>1.2729999999999999</v>
          </cell>
          <cell r="N47">
            <v>120.59913</v>
          </cell>
          <cell r="O47">
            <v>0.80184</v>
          </cell>
          <cell r="P47">
            <v>236.08445</v>
          </cell>
          <cell r="Q47">
            <v>0.65903999999999996</v>
          </cell>
          <cell r="R47">
            <v>22.590039999999998</v>
          </cell>
          <cell r="S47">
            <v>0</v>
          </cell>
          <cell r="T47">
            <v>0</v>
          </cell>
          <cell r="U47">
            <v>64.718549999999993</v>
          </cell>
          <cell r="V47">
            <v>58.523850000000003</v>
          </cell>
        </row>
        <row r="48">
          <cell r="D48" t="str">
            <v>supplies</v>
          </cell>
          <cell r="E48">
            <v>0</v>
          </cell>
          <cell r="F48">
            <v>9.2385734045940033</v>
          </cell>
          <cell r="G48">
            <v>7.3677099999999998</v>
          </cell>
          <cell r="H48">
            <v>2.5739999999999998</v>
          </cell>
          <cell r="I48">
            <v>1.649</v>
          </cell>
          <cell r="J48">
            <v>21.46</v>
          </cell>
          <cell r="K48">
            <v>10.843999999999999</v>
          </cell>
          <cell r="L48">
            <v>5.359</v>
          </cell>
          <cell r="M48">
            <v>0.65900000000000003</v>
          </cell>
          <cell r="N48">
            <v>10.824440000000001</v>
          </cell>
          <cell r="O48">
            <v>13.44014</v>
          </cell>
          <cell r="P48">
            <v>11.071249999999999</v>
          </cell>
          <cell r="Q48">
            <v>9.4999999999999998E-3</v>
          </cell>
          <cell r="R48">
            <v>11.95335</v>
          </cell>
          <cell r="S48">
            <v>0.82603000000000004</v>
          </cell>
          <cell r="T48">
            <v>0</v>
          </cell>
          <cell r="U48">
            <v>45.054160000000003</v>
          </cell>
          <cell r="V48">
            <v>13.366680000000001</v>
          </cell>
        </row>
        <row r="49">
          <cell r="D49" t="str">
            <v>supplies</v>
          </cell>
          <cell r="E49">
            <v>0</v>
          </cell>
          <cell r="F49">
            <v>7.4934450316836143</v>
          </cell>
          <cell r="G49">
            <v>5.9759799999999998</v>
          </cell>
          <cell r="H49">
            <v>2.7869999999999999</v>
          </cell>
          <cell r="I49">
            <v>9.8529999999999998</v>
          </cell>
          <cell r="J49">
            <v>281.85000000000002</v>
          </cell>
          <cell r="K49">
            <v>297.928</v>
          </cell>
          <cell r="L49">
            <v>294.12099999999998</v>
          </cell>
          <cell r="M49">
            <v>2.6819999999999999</v>
          </cell>
          <cell r="N49">
            <v>45.298749999999998</v>
          </cell>
          <cell r="O49">
            <v>0.40600000000000003</v>
          </cell>
          <cell r="P49">
            <v>245.72811999999999</v>
          </cell>
          <cell r="Q49">
            <v>7.5054999999999996</v>
          </cell>
          <cell r="R49">
            <v>10.983090000000001</v>
          </cell>
          <cell r="S49">
            <v>-1.41875</v>
          </cell>
          <cell r="T49">
            <v>-2.1</v>
          </cell>
          <cell r="U49">
            <v>-361.08042</v>
          </cell>
          <cell r="V49">
            <v>44.858420000000002</v>
          </cell>
        </row>
        <row r="50">
          <cell r="D50" t="str">
            <v>equipment</v>
          </cell>
          <cell r="E50">
            <v>0</v>
          </cell>
          <cell r="F50">
            <v>675.39283098633018</v>
          </cell>
          <cell r="G50">
            <v>538.62195999999994</v>
          </cell>
          <cell r="H50">
            <v>477.65699999999998</v>
          </cell>
          <cell r="I50">
            <v>1.8839999999999999</v>
          </cell>
          <cell r="J50">
            <v>958.06500000000005</v>
          </cell>
          <cell r="K50">
            <v>1219.77</v>
          </cell>
          <cell r="L50">
            <v>714.90200000000004</v>
          </cell>
          <cell r="M50">
            <v>-17.928999999999998</v>
          </cell>
          <cell r="N50">
            <v>522.60379</v>
          </cell>
          <cell r="O50">
            <v>8.6694999999999993</v>
          </cell>
          <cell r="P50">
            <v>699.60881000000006</v>
          </cell>
          <cell r="Q50">
            <v>2.6924999999999999</v>
          </cell>
          <cell r="R50">
            <v>471.08039000000002</v>
          </cell>
          <cell r="S50">
            <v>0</v>
          </cell>
          <cell r="T50">
            <v>-45</v>
          </cell>
          <cell r="U50">
            <v>1226.0626500000001</v>
          </cell>
          <cell r="V50">
            <v>934.47041999999999</v>
          </cell>
        </row>
        <row r="51">
          <cell r="D51" t="str">
            <v>equipment</v>
          </cell>
          <cell r="E51">
            <v>0</v>
          </cell>
          <cell r="F51">
            <v>1677.9961221676149</v>
          </cell>
          <cell r="G51">
            <v>1338.1924100000001</v>
          </cell>
          <cell r="H51">
            <v>670.78899999999999</v>
          </cell>
          <cell r="I51">
            <v>175.85900000000001</v>
          </cell>
          <cell r="J51">
            <v>414.43799999999999</v>
          </cell>
          <cell r="K51">
            <v>279.25599999999997</v>
          </cell>
          <cell r="L51">
            <v>350.20800000000003</v>
          </cell>
          <cell r="M51">
            <v>10.885999999999999</v>
          </cell>
          <cell r="N51">
            <v>178.33104999999998</v>
          </cell>
          <cell r="O51">
            <v>1.708</v>
          </cell>
          <cell r="P51">
            <v>0</v>
          </cell>
          <cell r="Q51">
            <v>0</v>
          </cell>
          <cell r="R51">
            <v>38.513260000000002</v>
          </cell>
          <cell r="S51">
            <v>8.8719000000000001</v>
          </cell>
          <cell r="T51">
            <v>10.689450000000001</v>
          </cell>
          <cell r="U51">
            <v>273.69839999999999</v>
          </cell>
          <cell r="V51">
            <v>678.93646999999999</v>
          </cell>
        </row>
        <row r="52">
          <cell r="D52" t="str">
            <v>equipment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2.14</v>
          </cell>
          <cell r="L52">
            <v>0</v>
          </cell>
          <cell r="M52">
            <v>0</v>
          </cell>
          <cell r="N52">
            <v>0.3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1.5325</v>
          </cell>
          <cell r="V52">
            <v>0</v>
          </cell>
        </row>
        <row r="53">
          <cell r="D53" t="str">
            <v>equipment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5.7649999999999997</v>
          </cell>
          <cell r="K53">
            <v>1.76</v>
          </cell>
          <cell r="L53">
            <v>0</v>
          </cell>
          <cell r="M53">
            <v>0.24</v>
          </cell>
          <cell r="N53">
            <v>0</v>
          </cell>
          <cell r="O53">
            <v>0</v>
          </cell>
          <cell r="P53">
            <v>119.56085</v>
          </cell>
          <cell r="Q53">
            <v>0.54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 t="str">
            <v>input</v>
          </cell>
          <cell r="E54">
            <v>0</v>
          </cell>
          <cell r="F54">
            <v>3.1833705552622042</v>
          </cell>
          <cell r="G54">
            <v>2.5387200000000001</v>
          </cell>
          <cell r="H54">
            <v>2.9049999999999998</v>
          </cell>
          <cell r="I54">
            <v>0</v>
          </cell>
          <cell r="J54">
            <v>88.753</v>
          </cell>
          <cell r="K54">
            <v>20.213999999999999</v>
          </cell>
          <cell r="L54">
            <v>52.081000000000003</v>
          </cell>
          <cell r="M54">
            <v>0</v>
          </cell>
          <cell r="N54">
            <v>18.783819999999999</v>
          </cell>
          <cell r="O54">
            <v>1.0365799999999998</v>
          </cell>
          <cell r="P54">
            <v>14.486319999999999</v>
          </cell>
          <cell r="Q54">
            <v>0</v>
          </cell>
          <cell r="R54">
            <v>4.3284099999999999</v>
          </cell>
          <cell r="S54">
            <v>0.29374</v>
          </cell>
          <cell r="T54">
            <v>0</v>
          </cell>
          <cell r="U54">
            <v>17.24943</v>
          </cell>
          <cell r="V54">
            <v>18.26567</v>
          </cell>
        </row>
        <row r="55">
          <cell r="D55" t="str">
            <v>supplies</v>
          </cell>
          <cell r="E55">
            <v>0</v>
          </cell>
          <cell r="F55">
            <v>42.109991651179271</v>
          </cell>
          <cell r="G55">
            <v>33.582479999999997</v>
          </cell>
          <cell r="H55">
            <v>21.193999999999999</v>
          </cell>
          <cell r="I55">
            <v>8.4649999999999999</v>
          </cell>
          <cell r="J55">
            <v>25.552</v>
          </cell>
          <cell r="K55">
            <v>26.66</v>
          </cell>
          <cell r="L55">
            <v>51.405000000000001</v>
          </cell>
          <cell r="M55">
            <v>0.78700000000000003</v>
          </cell>
          <cell r="N55">
            <v>49.979589999999995</v>
          </cell>
          <cell r="O55">
            <v>2.2589999999999999E-2</v>
          </cell>
          <cell r="P55">
            <v>42.538760000000003</v>
          </cell>
          <cell r="Q55">
            <v>3.4869999999999998E-2</v>
          </cell>
          <cell r="R55">
            <v>15.96021</v>
          </cell>
          <cell r="S55">
            <v>0.30064999999999997</v>
          </cell>
          <cell r="T55">
            <v>0</v>
          </cell>
          <cell r="U55">
            <v>59.965110000000003</v>
          </cell>
          <cell r="V55">
            <v>54.008450000000003</v>
          </cell>
        </row>
        <row r="56">
          <cell r="D56" t="str">
            <v>freight</v>
          </cell>
          <cell r="E56">
            <v>0</v>
          </cell>
          <cell r="F56">
            <v>21.750624587027392</v>
          </cell>
          <cell r="G56">
            <v>17.346</v>
          </cell>
          <cell r="H56">
            <v>0</v>
          </cell>
          <cell r="I56">
            <v>0.82799999999999996</v>
          </cell>
          <cell r="J56">
            <v>21.452000000000002</v>
          </cell>
          <cell r="K56">
            <v>17.484000000000002</v>
          </cell>
          <cell r="L56">
            <v>15.000999999999999</v>
          </cell>
          <cell r="M56">
            <v>0</v>
          </cell>
          <cell r="N56">
            <v>8.9517099999999985</v>
          </cell>
          <cell r="O56">
            <v>1.6607400000000001</v>
          </cell>
          <cell r="P56">
            <v>11.546379999999999</v>
          </cell>
          <cell r="Q56">
            <v>9.3659999999999993E-2</v>
          </cell>
          <cell r="R56">
            <v>4.2994000000000003</v>
          </cell>
          <cell r="S56">
            <v>0</v>
          </cell>
          <cell r="T56">
            <v>0</v>
          </cell>
          <cell r="U56">
            <v>-15.82897</v>
          </cell>
          <cell r="V56">
            <v>41.56</v>
          </cell>
        </row>
        <row r="57">
          <cell r="D57" t="str">
            <v>input</v>
          </cell>
          <cell r="E57">
            <v>0</v>
          </cell>
          <cell r="F57">
            <v>220.94960573153605</v>
          </cell>
          <cell r="G57">
            <v>176.20606000000001</v>
          </cell>
          <cell r="H57">
            <v>92.563000000000002</v>
          </cell>
          <cell r="I57">
            <v>60.853999999999999</v>
          </cell>
          <cell r="J57">
            <v>682.96600000000001</v>
          </cell>
          <cell r="K57">
            <v>358.63099999999997</v>
          </cell>
          <cell r="L57">
            <v>604.62099999999998</v>
          </cell>
          <cell r="M57">
            <v>26.43</v>
          </cell>
          <cell r="N57">
            <v>400.22748999999999</v>
          </cell>
          <cell r="O57">
            <v>55.98874</v>
          </cell>
          <cell r="P57">
            <v>612.33123000000001</v>
          </cell>
          <cell r="Q57">
            <v>53.804660000000005</v>
          </cell>
          <cell r="R57">
            <v>135.24161000000001</v>
          </cell>
          <cell r="S57">
            <v>18.940660000000001</v>
          </cell>
          <cell r="T57">
            <v>22.2285</v>
          </cell>
          <cell r="U57">
            <v>312.42676</v>
          </cell>
          <cell r="V57">
            <v>301.53133000000003</v>
          </cell>
        </row>
        <row r="58">
          <cell r="D58" t="str">
            <v>input</v>
          </cell>
          <cell r="E58">
            <v>0</v>
          </cell>
          <cell r="F58">
            <v>0.87327265543315391</v>
          </cell>
          <cell r="G58">
            <v>0.69642999999999999</v>
          </cell>
          <cell r="H58">
            <v>1.3740000000000001</v>
          </cell>
          <cell r="I58">
            <v>1.052</v>
          </cell>
          <cell r="J58">
            <v>18.923999999999999</v>
          </cell>
          <cell r="K58">
            <v>12.772</v>
          </cell>
          <cell r="L58">
            <v>12.138</v>
          </cell>
          <cell r="M58">
            <v>0</v>
          </cell>
          <cell r="N58">
            <v>8.5447900000000008</v>
          </cell>
          <cell r="O58">
            <v>4.0863199999999997</v>
          </cell>
          <cell r="P58">
            <v>7.8877499999999996</v>
          </cell>
          <cell r="Q58">
            <v>5.0243000000000002</v>
          </cell>
          <cell r="R58">
            <v>4.9523799999999998</v>
          </cell>
          <cell r="S58">
            <v>0.75616000000000005</v>
          </cell>
          <cell r="T58">
            <v>5.4640000000000001E-2</v>
          </cell>
          <cell r="U58">
            <v>-8.8366699999999998</v>
          </cell>
          <cell r="V58">
            <v>10.64898</v>
          </cell>
        </row>
        <row r="59">
          <cell r="D59" t="str">
            <v>input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110</v>
          </cell>
          <cell r="K59">
            <v>375</v>
          </cell>
          <cell r="L59">
            <v>109.999</v>
          </cell>
          <cell r="M59">
            <v>0</v>
          </cell>
          <cell r="N59">
            <v>631.14750000000004</v>
          </cell>
          <cell r="O59">
            <v>0</v>
          </cell>
          <cell r="P59">
            <v>437.73374999999999</v>
          </cell>
          <cell r="Q59">
            <v>0</v>
          </cell>
          <cell r="R59">
            <v>4.1666699999999999</v>
          </cell>
          <cell r="S59">
            <v>0</v>
          </cell>
          <cell r="T59">
            <v>0</v>
          </cell>
          <cell r="U59">
            <v>1597.4200900000001</v>
          </cell>
          <cell r="V59">
            <v>5.8166799999999999</v>
          </cell>
        </row>
        <row r="60">
          <cell r="D60" t="str">
            <v>utilities</v>
          </cell>
          <cell r="E60">
            <v>0</v>
          </cell>
          <cell r="F60">
            <v>33.73526136801091</v>
          </cell>
          <cell r="G60">
            <v>26.903680000000001</v>
          </cell>
          <cell r="H60">
            <v>7.0570000000000004</v>
          </cell>
          <cell r="I60">
            <v>9.0850000000000009</v>
          </cell>
          <cell r="J60">
            <v>475.54399999999998</v>
          </cell>
          <cell r="K60">
            <v>458.774</v>
          </cell>
          <cell r="L60">
            <v>711.70299999999997</v>
          </cell>
          <cell r="M60">
            <v>0</v>
          </cell>
          <cell r="N60">
            <v>400.45596999999998</v>
          </cell>
          <cell r="O60">
            <v>1.4450099999999999</v>
          </cell>
          <cell r="P60">
            <v>606.60131000000001</v>
          </cell>
          <cell r="Q60">
            <v>2.472</v>
          </cell>
          <cell r="R60">
            <v>79.070080000000004</v>
          </cell>
          <cell r="S60">
            <v>0</v>
          </cell>
          <cell r="T60">
            <v>0</v>
          </cell>
          <cell r="U60">
            <v>3.1572300000000002</v>
          </cell>
          <cell r="V60">
            <v>5.6349099999999996</v>
          </cell>
        </row>
        <row r="61">
          <cell r="D61" t="str">
            <v>profees</v>
          </cell>
          <cell r="E61">
            <v>0</v>
          </cell>
          <cell r="F61">
            <v>9.0538824386408585</v>
          </cell>
          <cell r="G61">
            <v>7.2204199999999998</v>
          </cell>
          <cell r="H61">
            <v>0</v>
          </cell>
          <cell r="I61">
            <v>0</v>
          </cell>
          <cell r="J61">
            <v>1852.1959999999999</v>
          </cell>
          <cell r="K61">
            <v>1345.0039999999999</v>
          </cell>
          <cell r="L61">
            <v>726.64099999999996</v>
          </cell>
          <cell r="M61">
            <v>0.82499999999999996</v>
          </cell>
          <cell r="N61">
            <v>559.56541000000004</v>
          </cell>
          <cell r="O61">
            <v>2.29</v>
          </cell>
          <cell r="P61">
            <v>317.51751999999999</v>
          </cell>
          <cell r="Q61">
            <v>0.375</v>
          </cell>
          <cell r="R61">
            <v>397.49869999999999</v>
          </cell>
          <cell r="S61">
            <v>14.66</v>
          </cell>
          <cell r="T61">
            <v>7.0750000000000002</v>
          </cell>
          <cell r="U61">
            <v>316.27206999999999</v>
          </cell>
          <cell r="V61">
            <v>229.92285000000001</v>
          </cell>
        </row>
        <row r="62">
          <cell r="D62" t="str">
            <v>subpay</v>
          </cell>
          <cell r="E62">
            <v>0</v>
          </cell>
          <cell r="F62">
            <v>89.549563446973366</v>
          </cell>
          <cell r="G62">
            <v>71.415270000000007</v>
          </cell>
          <cell r="H62">
            <v>0</v>
          </cell>
          <cell r="I62">
            <v>0.99</v>
          </cell>
          <cell r="J62">
            <v>0</v>
          </cell>
          <cell r="K62">
            <v>0</v>
          </cell>
          <cell r="L62">
            <v>20671.629000000001</v>
          </cell>
          <cell r="M62">
            <v>0</v>
          </cell>
          <cell r="N62">
            <v>0</v>
          </cell>
          <cell r="O62">
            <v>0</v>
          </cell>
          <cell r="P62">
            <v>124.15572999999999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-0.12</v>
          </cell>
          <cell r="V62">
            <v>0</v>
          </cell>
        </row>
        <row r="63">
          <cell r="D63" t="str">
            <v>subpay</v>
          </cell>
          <cell r="E63">
            <v>0</v>
          </cell>
          <cell r="F63">
            <v>6.1693227815158984</v>
          </cell>
          <cell r="G63">
            <v>4.92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-0.12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input</v>
          </cell>
          <cell r="E64">
            <v>0</v>
          </cell>
          <cell r="F64">
            <v>524.71865817983496</v>
          </cell>
          <cell r="G64">
            <v>418.46015999999997</v>
          </cell>
          <cell r="H64">
            <v>175.042</v>
          </cell>
          <cell r="I64">
            <v>44.16</v>
          </cell>
          <cell r="J64">
            <v>2148.076</v>
          </cell>
          <cell r="K64">
            <v>2213.5720000000001</v>
          </cell>
          <cell r="L64">
            <v>2207.4929999999999</v>
          </cell>
          <cell r="M64">
            <v>48.468000000000004</v>
          </cell>
          <cell r="N64">
            <v>1126.4465600000001</v>
          </cell>
          <cell r="O64">
            <v>96.899609999999996</v>
          </cell>
          <cell r="P64">
            <v>1322.0153899999998</v>
          </cell>
          <cell r="Q64">
            <v>98.242550000000008</v>
          </cell>
          <cell r="R64">
            <v>344.46429000000001</v>
          </cell>
          <cell r="S64">
            <v>25.68018</v>
          </cell>
          <cell r="T64" t="str">
            <v>2.057.41</v>
          </cell>
          <cell r="U64">
            <v>1293.6868199999999</v>
          </cell>
          <cell r="V64">
            <v>1303.55204</v>
          </cell>
        </row>
        <row r="65">
          <cell r="D65" t="str">
            <v>input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17864.966</v>
          </cell>
          <cell r="K65">
            <v>14683.885</v>
          </cell>
          <cell r="L65">
            <v>0</v>
          </cell>
          <cell r="M65">
            <v>0</v>
          </cell>
          <cell r="N65">
            <v>7586.9176900000002</v>
          </cell>
          <cell r="O65">
            <v>0</v>
          </cell>
          <cell r="P65">
            <v>8864.4131899999993</v>
          </cell>
          <cell r="Q65">
            <v>0</v>
          </cell>
          <cell r="R65">
            <v>2871.0420199999999</v>
          </cell>
          <cell r="S65">
            <v>-6.2722800000000003</v>
          </cell>
          <cell r="T65">
            <v>0</v>
          </cell>
          <cell r="U65">
            <v>8939.5298700000003</v>
          </cell>
          <cell r="V65">
            <v>7908.2659999999996</v>
          </cell>
        </row>
        <row r="66">
          <cell r="D66" t="str">
            <v>othsales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1.3754600000000001</v>
          </cell>
          <cell r="O66">
            <v>160</v>
          </cell>
          <cell r="P66">
            <v>39.00394</v>
          </cell>
          <cell r="Q66">
            <v>0</v>
          </cell>
          <cell r="R66">
            <v>214.82141999999999</v>
          </cell>
          <cell r="S66">
            <v>0</v>
          </cell>
          <cell r="T66">
            <v>14.613</v>
          </cell>
          <cell r="U66">
            <v>-666.66736000000003</v>
          </cell>
          <cell r="V66">
            <v>-180.83224000000001</v>
          </cell>
        </row>
        <row r="67">
          <cell r="D67" t="str">
            <v>othinc</v>
          </cell>
          <cell r="E67">
            <v>0</v>
          </cell>
          <cell r="F67">
            <v>702.20191153670851</v>
          </cell>
          <cell r="G67">
            <v>560.00205000000005</v>
          </cell>
          <cell r="H67">
            <v>494.78100000000001</v>
          </cell>
          <cell r="I67">
            <v>281.38</v>
          </cell>
          <cell r="J67">
            <v>987.97699999999998</v>
          </cell>
          <cell r="K67">
            <v>2760.4589999999998</v>
          </cell>
          <cell r="L67">
            <v>565.93799999999999</v>
          </cell>
          <cell r="M67">
            <v>464.84899999999999</v>
          </cell>
          <cell r="N67">
            <v>999.98455999999999</v>
          </cell>
          <cell r="O67">
            <v>-232.39757</v>
          </cell>
          <cell r="P67">
            <v>1437.5066299999999</v>
          </cell>
          <cell r="Q67">
            <v>6.3</v>
          </cell>
          <cell r="R67">
            <v>1055.73477</v>
          </cell>
          <cell r="S67">
            <v>104.13104</v>
          </cell>
          <cell r="T67">
            <v>0</v>
          </cell>
          <cell r="U67">
            <v>0</v>
          </cell>
          <cell r="V67">
            <v>0</v>
          </cell>
        </row>
        <row r="68">
          <cell r="D68" t="str">
            <v>nec</v>
          </cell>
          <cell r="E68">
            <v>0</v>
          </cell>
          <cell r="F68">
            <v>994.89626999999928</v>
          </cell>
          <cell r="G68">
            <v>460.23538999999982</v>
          </cell>
          <cell r="H68">
            <v>-147.52719999999999</v>
          </cell>
          <cell r="I68">
            <v>-28.725000000000364</v>
          </cell>
          <cell r="J68">
            <v>18725.48</v>
          </cell>
          <cell r="K68">
            <v>21453.888619999991</v>
          </cell>
          <cell r="L68">
            <v>3628.5459999999948</v>
          </cell>
          <cell r="M68">
            <v>893.01124000000004</v>
          </cell>
          <cell r="N68">
            <v>-1234.7062300000034</v>
          </cell>
          <cell r="O68">
            <v>233.93032000000039</v>
          </cell>
          <cell r="P68">
            <v>760.11088999999629</v>
          </cell>
          <cell r="Q68">
            <v>174.08254000000011</v>
          </cell>
          <cell r="R68">
            <v>606.32735999999932</v>
          </cell>
          <cell r="S68">
            <v>29.600120000000231</v>
          </cell>
          <cell r="T68">
            <v>-49.796900000000036</v>
          </cell>
          <cell r="U68">
            <v>-46102.176130000007</v>
          </cell>
          <cell r="V68">
            <v>5137.9454299999998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 t="str">
            <v xml:space="preserve"> 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-38.298659999999998</v>
          </cell>
          <cell r="U69">
            <v>-2868.4320699999998</v>
          </cell>
          <cell r="V69">
            <v>1684.5526299999999</v>
          </cell>
        </row>
        <row r="70">
          <cell r="D70" t="str">
            <v>nec</v>
          </cell>
          <cell r="E70">
            <v>0</v>
          </cell>
          <cell r="F70">
            <v>988.61406000000011</v>
          </cell>
          <cell r="G70">
            <v>674.63533999999993</v>
          </cell>
          <cell r="H70">
            <v>231.36</v>
          </cell>
          <cell r="I70">
            <v>167.06902999999997</v>
          </cell>
          <cell r="J70">
            <v>4970.8500000000004</v>
          </cell>
          <cell r="K70">
            <v>5312.1140000000005</v>
          </cell>
          <cell r="L70">
            <v>4609.9060000000009</v>
          </cell>
          <cell r="M70">
            <v>3908.2853679999998</v>
          </cell>
          <cell r="N70">
            <v>1074.7873199999999</v>
          </cell>
          <cell r="O70">
            <v>233.93032000000005</v>
          </cell>
          <cell r="P70">
            <v>209.76999000000012</v>
          </cell>
          <cell r="Q70">
            <v>174.08253999999999</v>
          </cell>
          <cell r="R70">
            <v>1564.8397499999996</v>
          </cell>
          <cell r="S70">
            <v>29.599999999999994</v>
          </cell>
          <cell r="T70">
            <v>-43.060970000000005</v>
          </cell>
          <cell r="U70">
            <v>77.20151999999996</v>
          </cell>
          <cell r="V70">
            <v>-269.71728000000019</v>
          </cell>
        </row>
        <row r="71">
          <cell r="D71" t="str">
            <v>wages</v>
          </cell>
          <cell r="E71">
            <v>0</v>
          </cell>
          <cell r="F71">
            <v>370.77026999999998</v>
          </cell>
          <cell r="G71">
            <v>118.60194</v>
          </cell>
          <cell r="H71">
            <v>-7.8410000000000002</v>
          </cell>
          <cell r="I71">
            <v>62.762</v>
          </cell>
          <cell r="J71">
            <v>861.85699999999997</v>
          </cell>
          <cell r="K71">
            <v>964.61099999999999</v>
          </cell>
          <cell r="L71">
            <v>1067.479</v>
          </cell>
          <cell r="M71">
            <v>6.298</v>
          </cell>
          <cell r="N71">
            <v>918.26301999999998</v>
          </cell>
          <cell r="O71">
            <v>-0.47111999999999998</v>
          </cell>
          <cell r="P71">
            <v>833.74921999999992</v>
          </cell>
          <cell r="Q71">
            <v>-3.9259999999999996E-2</v>
          </cell>
          <cell r="R71">
            <v>637.43122000000005</v>
          </cell>
          <cell r="S71">
            <v>-8.10168</v>
          </cell>
          <cell r="T71">
            <v>0</v>
          </cell>
          <cell r="U71">
            <v>509.23712</v>
          </cell>
          <cell r="V71">
            <v>542.71825000000001</v>
          </cell>
        </row>
        <row r="72">
          <cell r="D72" t="str">
            <v>profees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profees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profees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profees</v>
          </cell>
          <cell r="E75">
            <v>0</v>
          </cell>
          <cell r="F75">
            <v>1.46818</v>
          </cell>
          <cell r="G75">
            <v>1.4190400000000001</v>
          </cell>
          <cell r="H75">
            <v>1.419</v>
          </cell>
          <cell r="I75">
            <v>0</v>
          </cell>
          <cell r="J75">
            <v>44.911999999999999</v>
          </cell>
          <cell r="K75">
            <v>404.31599999999997</v>
          </cell>
          <cell r="L75">
            <v>564.18899999999996</v>
          </cell>
          <cell r="M75">
            <v>0</v>
          </cell>
          <cell r="N75">
            <v>543.55227000000002</v>
          </cell>
          <cell r="O75">
            <v>0</v>
          </cell>
          <cell r="P75">
            <v>30.218919999999997</v>
          </cell>
          <cell r="Q75">
            <v>5.0510000000000002</v>
          </cell>
          <cell r="R75">
            <v>33.828740000000003</v>
          </cell>
          <cell r="S75">
            <v>5.8757400000000004</v>
          </cell>
          <cell r="T75">
            <v>6.0929799999999998</v>
          </cell>
          <cell r="U75">
            <v>30.227219999999999</v>
          </cell>
          <cell r="V75">
            <v>47.618270000000003</v>
          </cell>
        </row>
        <row r="76">
          <cell r="D76" t="str">
            <v>profees</v>
          </cell>
          <cell r="E76">
            <v>0</v>
          </cell>
          <cell r="F76">
            <v>-9.8416700000000006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62.915800000000004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 t="str">
            <v>bankcharge</v>
          </cell>
          <cell r="E77">
            <v>0</v>
          </cell>
          <cell r="F77">
            <v>5.6214300000000001</v>
          </cell>
          <cell r="G77">
            <v>1.4980800000000001</v>
          </cell>
          <cell r="H77">
            <v>0.68</v>
          </cell>
          <cell r="I77">
            <v>0.34200000000000003</v>
          </cell>
          <cell r="J77">
            <v>8.0830000000000002</v>
          </cell>
          <cell r="K77">
            <v>7.6849999999999996</v>
          </cell>
          <cell r="L77">
            <v>7.7009999999999996</v>
          </cell>
          <cell r="M77">
            <v>0</v>
          </cell>
          <cell r="N77">
            <v>6.7574700000000005</v>
          </cell>
          <cell r="O77">
            <v>0.32771</v>
          </cell>
          <cell r="P77">
            <v>11.692830000000001</v>
          </cell>
          <cell r="Q77">
            <v>0.25975999999999999</v>
          </cell>
          <cell r="R77">
            <v>5.6592700000000002</v>
          </cell>
          <cell r="S77">
            <v>0.47628999999999999</v>
          </cell>
          <cell r="T77">
            <v>0.10296</v>
          </cell>
          <cell r="U77">
            <v>11.621499999999999</v>
          </cell>
          <cell r="V77">
            <v>5.3793699999999998</v>
          </cell>
        </row>
        <row r="78">
          <cell r="D78" t="str">
            <v>intexp</v>
          </cell>
          <cell r="E78">
            <v>0</v>
          </cell>
          <cell r="F78">
            <v>0.91239000000000003</v>
          </cell>
          <cell r="G78">
            <v>0</v>
          </cell>
          <cell r="H78">
            <v>0</v>
          </cell>
          <cell r="I78">
            <v>2.9999999999999997E-5</v>
          </cell>
          <cell r="J78">
            <v>0</v>
          </cell>
          <cell r="K78">
            <v>0.38700000000000001</v>
          </cell>
          <cell r="L78">
            <v>0</v>
          </cell>
          <cell r="M78">
            <v>4.4999999999999999E-4</v>
          </cell>
          <cell r="N78">
            <v>0</v>
          </cell>
          <cell r="O78">
            <v>1.0000000000000001E-5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D79" t="str">
            <v>input</v>
          </cell>
          <cell r="E79">
            <v>0</v>
          </cell>
          <cell r="F79">
            <v>0.39340000000000003</v>
          </cell>
          <cell r="G79">
            <v>1.7433000000000001</v>
          </cell>
          <cell r="H79">
            <v>1.8740000000000001</v>
          </cell>
          <cell r="I79">
            <v>1.05</v>
          </cell>
          <cell r="J79">
            <v>14.898999999999999</v>
          </cell>
          <cell r="K79">
            <v>9.1440000000000001</v>
          </cell>
          <cell r="L79">
            <v>21.129000000000001</v>
          </cell>
          <cell r="M79">
            <v>0.18099999999999999</v>
          </cell>
          <cell r="N79">
            <v>8.0421200000000006</v>
          </cell>
          <cell r="O79">
            <v>0</v>
          </cell>
          <cell r="P79">
            <v>7.2560000000000002</v>
          </cell>
          <cell r="Q79">
            <v>0</v>
          </cell>
          <cell r="R79">
            <v>2.0924</v>
          </cell>
          <cell r="S79">
            <v>0</v>
          </cell>
          <cell r="T79">
            <v>0</v>
          </cell>
          <cell r="U79">
            <v>7.1859400000000004</v>
          </cell>
          <cell r="V79">
            <v>3.7066400000000002</v>
          </cell>
        </row>
        <row r="80">
          <cell r="D80" t="str">
            <v>input</v>
          </cell>
          <cell r="E80">
            <v>0</v>
          </cell>
          <cell r="F80">
            <v>20.490290000000002</v>
          </cell>
          <cell r="G80">
            <v>10.00286</v>
          </cell>
          <cell r="H80">
            <v>18.527999999999999</v>
          </cell>
          <cell r="I80">
            <v>16.45</v>
          </cell>
          <cell r="J80">
            <v>137.61000000000001</v>
          </cell>
          <cell r="K80">
            <v>120.49299999999999</v>
          </cell>
          <cell r="L80">
            <v>37.573</v>
          </cell>
          <cell r="M80">
            <v>1.677</v>
          </cell>
          <cell r="N80">
            <v>32.838889999999999</v>
          </cell>
          <cell r="O80">
            <v>0</v>
          </cell>
          <cell r="P80">
            <v>45.702640000000002</v>
          </cell>
          <cell r="Q80">
            <v>0</v>
          </cell>
          <cell r="R80">
            <v>62.934190000000001</v>
          </cell>
          <cell r="S80">
            <v>0</v>
          </cell>
          <cell r="T80">
            <v>0</v>
          </cell>
          <cell r="U80">
            <v>60.891730000000003</v>
          </cell>
          <cell r="V80">
            <v>57.650550000000003</v>
          </cell>
        </row>
        <row r="81">
          <cell r="D81" t="str">
            <v>input</v>
          </cell>
          <cell r="E81">
            <v>0</v>
          </cell>
          <cell r="F81">
            <v>8.2290299999999998</v>
          </cell>
          <cell r="G81">
            <v>2.8681899999999998</v>
          </cell>
          <cell r="H81">
            <v>1.1399999999999999</v>
          </cell>
          <cell r="I81">
            <v>1.1399999999999999</v>
          </cell>
          <cell r="J81">
            <v>9.23</v>
          </cell>
          <cell r="K81">
            <v>13.365</v>
          </cell>
          <cell r="L81">
            <v>26.042000000000002</v>
          </cell>
          <cell r="M81">
            <v>0.30199999999999999</v>
          </cell>
          <cell r="N81">
            <v>15.61623</v>
          </cell>
          <cell r="O81">
            <v>0</v>
          </cell>
          <cell r="P81">
            <v>19.28443</v>
          </cell>
          <cell r="Q81">
            <v>0</v>
          </cell>
          <cell r="R81">
            <v>18.857279999999999</v>
          </cell>
          <cell r="S81">
            <v>0</v>
          </cell>
          <cell r="T81">
            <v>0</v>
          </cell>
          <cell r="U81">
            <v>14.670820000000001</v>
          </cell>
          <cell r="V81">
            <v>14.984439999999999</v>
          </cell>
        </row>
        <row r="82">
          <cell r="D82" t="str">
            <v>input</v>
          </cell>
          <cell r="E82">
            <v>0</v>
          </cell>
          <cell r="F82">
            <v>3.0323500000000001</v>
          </cell>
          <cell r="G82">
            <v>1.75837</v>
          </cell>
          <cell r="H82">
            <v>1.159</v>
          </cell>
          <cell r="I82">
            <v>1.177</v>
          </cell>
          <cell r="J82">
            <v>9.8510000000000009</v>
          </cell>
          <cell r="K82">
            <v>10.44</v>
          </cell>
          <cell r="L82">
            <v>9.0329999999999995</v>
          </cell>
          <cell r="M82">
            <v>9.0999999999999998E-2</v>
          </cell>
          <cell r="N82">
            <v>10.16966</v>
          </cell>
          <cell r="O82">
            <v>0</v>
          </cell>
          <cell r="P82">
            <v>8.2935099999999995</v>
          </cell>
          <cell r="Q82">
            <v>0</v>
          </cell>
          <cell r="R82">
            <v>9.8088999999999995</v>
          </cell>
          <cell r="S82">
            <v>0</v>
          </cell>
          <cell r="T82">
            <v>0</v>
          </cell>
          <cell r="U82">
            <v>7.2206900000000003</v>
          </cell>
          <cell r="V82">
            <v>6.93506</v>
          </cell>
        </row>
        <row r="83">
          <cell r="D83" t="str">
            <v>input</v>
          </cell>
          <cell r="E83">
            <v>0</v>
          </cell>
          <cell r="F83">
            <v>29.885770000000001</v>
          </cell>
          <cell r="G83">
            <v>3.2030000000000003E-2</v>
          </cell>
          <cell r="H83">
            <v>7.931</v>
          </cell>
          <cell r="I83">
            <v>12.616</v>
          </cell>
          <cell r="J83">
            <v>9.1140000000000008</v>
          </cell>
          <cell r="K83">
            <v>14.898</v>
          </cell>
          <cell r="L83">
            <v>14.523</v>
          </cell>
          <cell r="M83">
            <v>5.4379999999999997</v>
          </cell>
          <cell r="N83">
            <v>41.27704</v>
          </cell>
          <cell r="O83">
            <v>6.24268</v>
          </cell>
          <cell r="P83">
            <v>-24.94069</v>
          </cell>
          <cell r="Q83">
            <v>0.37768999999999997</v>
          </cell>
          <cell r="R83">
            <v>17.155539999999998</v>
          </cell>
          <cell r="S83">
            <v>-1.46906</v>
          </cell>
          <cell r="T83">
            <v>-1.7099999999999999E-3</v>
          </cell>
          <cell r="U83">
            <v>1.8657699999999999</v>
          </cell>
          <cell r="V83">
            <v>4.1618700000000004</v>
          </cell>
        </row>
        <row r="84">
          <cell r="D84" t="str">
            <v>input</v>
          </cell>
          <cell r="E84">
            <v>0</v>
          </cell>
          <cell r="F84">
            <v>0.46515000000000001</v>
          </cell>
          <cell r="G84">
            <v>9.7220000000000001E-2</v>
          </cell>
          <cell r="H84">
            <v>0.26900000000000002</v>
          </cell>
          <cell r="I84">
            <v>0.27100000000000002</v>
          </cell>
          <cell r="J84">
            <v>2.145</v>
          </cell>
          <cell r="K84">
            <v>2.367</v>
          </cell>
          <cell r="L84">
            <v>4.5999999999999999E-2</v>
          </cell>
          <cell r="M84">
            <v>5.1800000000000001E-4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D85" t="str">
            <v>othloss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23.678999999999998</v>
          </cell>
          <cell r="L85">
            <v>72.272000000000006</v>
          </cell>
          <cell r="M85">
            <v>0</v>
          </cell>
          <cell r="N85">
            <v>14.631030000000001</v>
          </cell>
          <cell r="O85">
            <v>0</v>
          </cell>
          <cell r="P85">
            <v>22.798869999999997</v>
          </cell>
          <cell r="Q85">
            <v>-0.35782999999999998</v>
          </cell>
          <cell r="R85">
            <v>21.896339999999999</v>
          </cell>
          <cell r="S85">
            <v>0</v>
          </cell>
          <cell r="T85">
            <v>-6.9540000000000005E-2</v>
          </cell>
          <cell r="U85">
            <v>5.2825499999999996</v>
          </cell>
          <cell r="V85">
            <v>0</v>
          </cell>
        </row>
        <row r="86">
          <cell r="D86" t="str">
            <v>othinc</v>
          </cell>
          <cell r="E86">
            <v>0</v>
          </cell>
          <cell r="F86">
            <v>3.3780299999999999</v>
          </cell>
          <cell r="G86">
            <v>0</v>
          </cell>
          <cell r="H86">
            <v>0</v>
          </cell>
          <cell r="I86">
            <v>0.99</v>
          </cell>
          <cell r="J86">
            <v>739.78800000000001</v>
          </cell>
          <cell r="K86">
            <v>0</v>
          </cell>
          <cell r="L86">
            <v>67.433999999999997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62.838149999999999</v>
          </cell>
        </row>
        <row r="87">
          <cell r="D87" t="str">
            <v>intinc</v>
          </cell>
          <cell r="E87">
            <v>0</v>
          </cell>
          <cell r="F87">
            <v>18.085260000000002</v>
          </cell>
          <cell r="G87">
            <v>11.477690000000001</v>
          </cell>
          <cell r="H87">
            <v>6.4830000000000005</v>
          </cell>
          <cell r="I87">
            <v>1.52</v>
          </cell>
          <cell r="J87">
            <v>173.67000000000002</v>
          </cell>
          <cell r="K87">
            <v>48.55</v>
          </cell>
          <cell r="L87">
            <v>12.949</v>
          </cell>
          <cell r="M87">
            <v>2.5999999999999999E-3</v>
          </cell>
          <cell r="N87">
            <v>71.208879999999994</v>
          </cell>
          <cell r="O87">
            <v>0.12959999999999999</v>
          </cell>
          <cell r="P87">
            <v>46.982149999999997</v>
          </cell>
          <cell r="Q87">
            <v>2.7190000000000002E-2</v>
          </cell>
          <cell r="R87">
            <v>19.860749999999999</v>
          </cell>
          <cell r="S87">
            <v>7.8399999999999997E-3</v>
          </cell>
          <cell r="T87">
            <v>-6.4000000000000005E-4</v>
          </cell>
          <cell r="U87">
            <v>-7.93506</v>
          </cell>
          <cell r="V87">
            <v>4.68405</v>
          </cell>
        </row>
        <row r="88">
          <cell r="D88" t="str">
            <v>input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13.007</v>
          </cell>
          <cell r="K88">
            <v>14.534000000000001</v>
          </cell>
          <cell r="L88">
            <v>28.76</v>
          </cell>
          <cell r="M88">
            <v>0</v>
          </cell>
          <cell r="N88">
            <v>45.023569999999999</v>
          </cell>
          <cell r="O88">
            <v>0</v>
          </cell>
          <cell r="P88">
            <v>26.378499999999999</v>
          </cell>
          <cell r="Q88">
            <v>0</v>
          </cell>
          <cell r="R88">
            <v>27.370049999999999</v>
          </cell>
          <cell r="S88">
            <v>0</v>
          </cell>
          <cell r="T88">
            <v>0</v>
          </cell>
          <cell r="U88">
            <v>27.021170000000001</v>
          </cell>
          <cell r="V88">
            <v>26.019110000000001</v>
          </cell>
        </row>
        <row r="89">
          <cell r="D89" t="str">
            <v>input</v>
          </cell>
          <cell r="E89">
            <v>0</v>
          </cell>
          <cell r="F89">
            <v>0.71443999999999996</v>
          </cell>
          <cell r="G89">
            <v>0</v>
          </cell>
          <cell r="H89">
            <v>0</v>
          </cell>
          <cell r="I89">
            <v>0.42499999999999999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1.3862000000000001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D90" t="str">
            <v>input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49.337000000000003</v>
          </cell>
          <cell r="K90">
            <v>85.956999999999994</v>
          </cell>
          <cell r="L90">
            <v>100.39400000000001</v>
          </cell>
          <cell r="M90">
            <v>0</v>
          </cell>
          <cell r="N90">
            <v>12.31385</v>
          </cell>
          <cell r="O90">
            <v>0</v>
          </cell>
          <cell r="P90">
            <v>45.146039999999999</v>
          </cell>
          <cell r="Q90">
            <v>0</v>
          </cell>
          <cell r="R90">
            <v>18.67248</v>
          </cell>
          <cell r="S90">
            <v>0</v>
          </cell>
          <cell r="T90">
            <v>0</v>
          </cell>
          <cell r="U90">
            <v>22.681059999999999</v>
          </cell>
          <cell r="V90">
            <v>12.950939999999999</v>
          </cell>
        </row>
        <row r="91">
          <cell r="D91" t="str">
            <v>input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8.3539999999999992</v>
          </cell>
          <cell r="K91">
            <v>6.7229999999999999</v>
          </cell>
          <cell r="L91">
            <v>10.476000000000001</v>
          </cell>
          <cell r="M91">
            <v>0</v>
          </cell>
          <cell r="N91">
            <v>10.388999999999999</v>
          </cell>
          <cell r="O91">
            <v>0</v>
          </cell>
          <cell r="P91">
            <v>6.5166300000000001</v>
          </cell>
          <cell r="Q91">
            <v>0</v>
          </cell>
          <cell r="R91">
            <v>15.47845</v>
          </cell>
          <cell r="S91">
            <v>0</v>
          </cell>
          <cell r="T91">
            <v>0</v>
          </cell>
          <cell r="U91">
            <v>15.46499</v>
          </cell>
          <cell r="V91">
            <v>14.41433</v>
          </cell>
        </row>
        <row r="92">
          <cell r="D92" t="str">
            <v>dep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584.50699999999995</v>
          </cell>
          <cell r="K92">
            <v>512.81100000000004</v>
          </cell>
          <cell r="L92">
            <v>313.858</v>
          </cell>
          <cell r="M92">
            <v>0</v>
          </cell>
          <cell r="N92">
            <v>286.80955999999998</v>
          </cell>
          <cell r="O92">
            <v>0</v>
          </cell>
          <cell r="P92">
            <v>299.99921999999998</v>
          </cell>
          <cell r="Q92">
            <v>0</v>
          </cell>
          <cell r="R92">
            <v>62.338270000000001</v>
          </cell>
          <cell r="S92">
            <v>0</v>
          </cell>
          <cell r="T92">
            <v>0</v>
          </cell>
          <cell r="U92">
            <v>16.787430000000001</v>
          </cell>
          <cell r="V92">
            <v>20.350020000000001</v>
          </cell>
        </row>
        <row r="93">
          <cell r="D93" t="str">
            <v>input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76.120999999999995</v>
          </cell>
          <cell r="K93">
            <v>95.534000000000006</v>
          </cell>
          <cell r="L93">
            <v>127.164</v>
          </cell>
          <cell r="M93">
            <v>0</v>
          </cell>
          <cell r="N93">
            <v>89.363990000000001</v>
          </cell>
          <cell r="O93">
            <v>0</v>
          </cell>
          <cell r="P93">
            <v>156.90263000000002</v>
          </cell>
          <cell r="Q93">
            <v>0</v>
          </cell>
          <cell r="R93">
            <v>80.777659999999997</v>
          </cell>
          <cell r="S93">
            <v>0</v>
          </cell>
          <cell r="T93">
            <v>0</v>
          </cell>
          <cell r="U93">
            <v>77.726060000000004</v>
          </cell>
          <cell r="V93">
            <v>54.671979999999998</v>
          </cell>
        </row>
        <row r="94">
          <cell r="D94" t="str">
            <v>input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28.227029999999999</v>
          </cell>
          <cell r="O94">
            <v>0</v>
          </cell>
          <cell r="P94">
            <v>11.260440000000001</v>
          </cell>
          <cell r="Q94">
            <v>0</v>
          </cell>
          <cell r="R94">
            <v>1.99475</v>
          </cell>
          <cell r="S94">
            <v>0</v>
          </cell>
          <cell r="T94">
            <v>0</v>
          </cell>
          <cell r="U94">
            <v>0.39506999999999998</v>
          </cell>
          <cell r="V94">
            <v>0.40050000000000002</v>
          </cell>
        </row>
        <row r="95">
          <cell r="D95" t="str">
            <v>input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7.452</v>
          </cell>
          <cell r="K95">
            <v>17.911000000000001</v>
          </cell>
          <cell r="L95">
            <v>19.385000000000002</v>
          </cell>
          <cell r="M95">
            <v>0</v>
          </cell>
          <cell r="N95">
            <v>27.056039999999999</v>
          </cell>
          <cell r="O95">
            <v>0</v>
          </cell>
          <cell r="P95">
            <v>21.180040000000002</v>
          </cell>
          <cell r="Q95">
            <v>0</v>
          </cell>
          <cell r="R95">
            <v>6.7934999999999999</v>
          </cell>
          <cell r="S95">
            <v>0</v>
          </cell>
          <cell r="T95">
            <v>0</v>
          </cell>
          <cell r="U95">
            <v>8.3149999999999995</v>
          </cell>
          <cell r="V95">
            <v>9.94</v>
          </cell>
        </row>
        <row r="96">
          <cell r="D96" t="str">
            <v>othsales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24</v>
          </cell>
          <cell r="K96">
            <v>23</v>
          </cell>
          <cell r="L96">
            <v>22</v>
          </cell>
          <cell r="M96">
            <v>0</v>
          </cell>
          <cell r="N96">
            <v>190.26580999999999</v>
          </cell>
          <cell r="O96">
            <v>0</v>
          </cell>
          <cell r="P96">
            <v>98.88</v>
          </cell>
          <cell r="Q96">
            <v>0</v>
          </cell>
          <cell r="R96">
            <v>98.88</v>
          </cell>
          <cell r="S96">
            <v>0</v>
          </cell>
          <cell r="T96">
            <v>0</v>
          </cell>
          <cell r="U96">
            <v>-98.88</v>
          </cell>
          <cell r="V96">
            <v>98.88</v>
          </cell>
        </row>
        <row r="97">
          <cell r="D97" t="str">
            <v>othsales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2.2509999999999999</v>
          </cell>
          <cell r="K97">
            <v>488.73899999999998</v>
          </cell>
          <cell r="L97">
            <v>10.997</v>
          </cell>
          <cell r="M97">
            <v>0</v>
          </cell>
          <cell r="N97">
            <v>-1.0077799999999999</v>
          </cell>
          <cell r="O97">
            <v>0</v>
          </cell>
          <cell r="P97">
            <v>-0.11231999999999999</v>
          </cell>
          <cell r="Q97">
            <v>0</v>
          </cell>
          <cell r="R97">
            <v>-0.68308999999999997</v>
          </cell>
          <cell r="S97">
            <v>0</v>
          </cell>
          <cell r="T97">
            <v>0</v>
          </cell>
          <cell r="U97">
            <v>-2.0663100000000001</v>
          </cell>
          <cell r="V97">
            <v>1.84941</v>
          </cell>
        </row>
        <row r="98">
          <cell r="D98" t="str">
            <v>nec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111.631</v>
          </cell>
          <cell r="K98">
            <v>65.147000000000006</v>
          </cell>
          <cell r="L98">
            <v>24.305</v>
          </cell>
          <cell r="M98">
            <v>0</v>
          </cell>
          <cell r="N98">
            <v>9.916879999999999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D99" t="str">
            <v>mistrans</v>
          </cell>
          <cell r="E99">
            <v>0</v>
          </cell>
          <cell r="F99">
            <v>1.74675</v>
          </cell>
          <cell r="G99">
            <v>1.10785</v>
          </cell>
          <cell r="H99">
            <v>26.622</v>
          </cell>
          <cell r="I99">
            <v>11.773</v>
          </cell>
          <cell r="J99">
            <v>4.4790000000000001</v>
          </cell>
          <cell r="K99">
            <v>105.96299999999999</v>
          </cell>
          <cell r="L99">
            <v>18.558999999999997</v>
          </cell>
          <cell r="M99">
            <v>-105.17400000000001</v>
          </cell>
          <cell r="N99">
            <v>22.48</v>
          </cell>
          <cell r="O99">
            <v>0</v>
          </cell>
          <cell r="P99">
            <v>19.329999999999998</v>
          </cell>
          <cell r="Q99">
            <v>0</v>
          </cell>
          <cell r="R99">
            <v>7.93</v>
          </cell>
          <cell r="S99">
            <v>0</v>
          </cell>
          <cell r="T99">
            <v>0</v>
          </cell>
          <cell r="U99">
            <v>10.4</v>
          </cell>
          <cell r="V99">
            <v>10.029999999999999</v>
          </cell>
        </row>
        <row r="100">
          <cell r="D100" t="str">
            <v>input</v>
          </cell>
          <cell r="E100">
            <v>0</v>
          </cell>
          <cell r="F100">
            <v>18.932120000000001</v>
          </cell>
          <cell r="G100">
            <v>8.5264299999999995</v>
          </cell>
          <cell r="H100">
            <v>0</v>
          </cell>
          <cell r="I100">
            <v>3.4460000000000002</v>
          </cell>
          <cell r="J100">
            <v>856.60199999999998</v>
          </cell>
          <cell r="K100">
            <v>177.494</v>
          </cell>
          <cell r="L100">
            <v>236.32</v>
          </cell>
          <cell r="M100">
            <v>0</v>
          </cell>
          <cell r="N100">
            <v>85.396199999999993</v>
          </cell>
          <cell r="O100">
            <v>0</v>
          </cell>
          <cell r="P100">
            <v>136.99062000000001</v>
          </cell>
          <cell r="Q100">
            <v>0</v>
          </cell>
          <cell r="R100">
            <v>996.32263999999998</v>
          </cell>
          <cell r="S100">
            <v>0</v>
          </cell>
          <cell r="T100">
            <v>0</v>
          </cell>
          <cell r="U100">
            <v>286.28068999999999</v>
          </cell>
          <cell r="V100">
            <v>240.77992</v>
          </cell>
        </row>
        <row r="101">
          <cell r="D101" t="str">
            <v>input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3951.0059999999999</v>
          </cell>
          <cell r="N101">
            <v>0</v>
          </cell>
          <cell r="O101">
            <v>292.47818999999998</v>
          </cell>
          <cell r="P101">
            <v>0</v>
          </cell>
          <cell r="Q101">
            <v>267.06092000000001</v>
          </cell>
          <cell r="R101">
            <v>0</v>
          </cell>
          <cell r="S101">
            <v>58.506729999999997</v>
          </cell>
          <cell r="T101">
            <v>-96.696650000000005</v>
          </cell>
          <cell r="U101">
            <v>0</v>
          </cell>
          <cell r="V101">
            <v>0</v>
          </cell>
        </row>
        <row r="102">
          <cell r="D102" t="str">
            <v>rentpay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22.726500000000179</v>
          </cell>
        </row>
        <row r="103">
          <cell r="D103" t="str">
            <v>mistrans</v>
          </cell>
          <cell r="E103">
            <v>0</v>
          </cell>
          <cell r="F103">
            <v>20.528790000000001</v>
          </cell>
          <cell r="G103">
            <v>119.99755999999999</v>
          </cell>
          <cell r="H103">
            <v>11.02</v>
          </cell>
          <cell r="I103">
            <v>13.967000000000001</v>
          </cell>
          <cell r="J103">
            <v>924.79</v>
          </cell>
          <cell r="K103">
            <v>-18.059999999999999</v>
          </cell>
          <cell r="L103">
            <v>-249.322</v>
          </cell>
          <cell r="M103">
            <v>0</v>
          </cell>
          <cell r="N103">
            <v>2.4108899999999998</v>
          </cell>
          <cell r="O103">
            <v>32.382060000000003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45.614319999999999</v>
          </cell>
          <cell r="U103">
            <v>0</v>
          </cell>
          <cell r="V103">
            <v>0</v>
          </cell>
          <cell r="W103">
            <v>6.8734999999998223</v>
          </cell>
        </row>
        <row r="104">
          <cell r="D104" t="str">
            <v>othsales</v>
          </cell>
          <cell r="E104">
            <v>0</v>
          </cell>
          <cell r="F104">
            <v>524.72865999999999</v>
          </cell>
          <cell r="G104">
            <v>418.46015999999997</v>
          </cell>
          <cell r="H104">
            <v>175.042</v>
          </cell>
          <cell r="I104">
            <v>44.16</v>
          </cell>
          <cell r="J104">
            <v>2148.076</v>
          </cell>
          <cell r="K104">
            <v>2213.5259999999998</v>
          </cell>
          <cell r="L104">
            <v>2207.4059999999999</v>
          </cell>
          <cell r="M104">
            <v>48.468000000000004</v>
          </cell>
          <cell r="N104">
            <v>1126.4465600000001</v>
          </cell>
          <cell r="O104">
            <v>96.899609999999996</v>
          </cell>
          <cell r="P104">
            <v>1322.0153899999998</v>
          </cell>
          <cell r="Q104">
            <v>98.242550000000008</v>
          </cell>
          <cell r="R104">
            <v>344.46429000000001</v>
          </cell>
          <cell r="S104">
            <v>25.68018</v>
          </cell>
          <cell r="T104">
            <v>-1.8960300000000001</v>
          </cell>
          <cell r="U104">
            <v>1140.82204</v>
          </cell>
          <cell r="V104">
            <v>1303.55204</v>
          </cell>
        </row>
        <row r="105">
          <cell r="D105" t="str">
            <v>nec</v>
          </cell>
          <cell r="E105">
            <v>0</v>
          </cell>
          <cell r="F105">
            <v>6.2822099999991678</v>
          </cell>
          <cell r="G105">
            <v>-214.3999500000001</v>
          </cell>
          <cell r="H105">
            <v>-378.88720000000001</v>
          </cell>
          <cell r="I105">
            <v>-195.79403000000033</v>
          </cell>
          <cell r="J105">
            <v>13754.63</v>
          </cell>
          <cell r="K105">
            <v>16141.774619999989</v>
          </cell>
          <cell r="L105">
            <v>-981.36000000000604</v>
          </cell>
          <cell r="M105">
            <v>-3015.274128</v>
          </cell>
          <cell r="N105">
            <v>-2309.4935500000033</v>
          </cell>
          <cell r="O105">
            <v>3.4106051316484809E-13</v>
          </cell>
          <cell r="P105">
            <v>550.34089999999617</v>
          </cell>
          <cell r="Q105">
            <v>0</v>
          </cell>
          <cell r="R105">
            <v>-958.51239000000032</v>
          </cell>
          <cell r="S105">
            <v>1.200000002370416E-4</v>
          </cell>
          <cell r="T105">
            <v>-6.7359300000000317</v>
          </cell>
          <cell r="U105">
            <v>-46179.377650000009</v>
          </cell>
          <cell r="V105">
            <v>5407.6627099999996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D107">
            <v>0</v>
          </cell>
          <cell r="E107">
            <v>0</v>
          </cell>
          <cell r="F107">
            <v>1031.5406400000002</v>
          </cell>
          <cell r="G107">
            <v>697.59071999999992</v>
          </cell>
          <cell r="H107">
            <v>244.32599999999999</v>
          </cell>
          <cell r="I107">
            <v>172.08902999999998</v>
          </cell>
          <cell r="J107">
            <v>6821.7660000000005</v>
          </cell>
          <cell r="K107">
            <v>5409.2139999999999</v>
          </cell>
          <cell r="L107">
            <v>4770.6720000000005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/>
      <sheetData sheetId="1"/>
      <sheetData sheetId="2">
        <row r="4">
          <cell r="B4" t="str">
            <v>BODDEN TOWN</v>
          </cell>
        </row>
        <row r="14">
          <cell r="B14" t="str">
            <v>Incorporated</v>
          </cell>
        </row>
        <row r="15">
          <cell r="B15" t="str">
            <v>Joint Venture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</row>
        <row r="19">
          <cell r="B19" t="str">
            <v>Other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Sheet1"/>
      <sheetName val="Duty Rate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>
        <row r="2">
          <cell r="F2" t="str">
            <v>00111</v>
          </cell>
        </row>
      </sheetData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Control"/>
      <sheetName val="Outputs and Depts"/>
      <sheetName val="Final Check"/>
      <sheetName val="Menu"/>
      <sheetName val="Instructions"/>
      <sheetName val="CFO Allocation"/>
      <sheetName val="Setup"/>
      <sheetName val="Input budget"/>
      <sheetName val="Output Op Statement"/>
      <sheetName val="1.Hours worked"/>
      <sheetName val="2. Floor Space"/>
      <sheetName val="3. Staff Numbers"/>
      <sheetName val="4. Computer Numbers"/>
      <sheetName val="5. Transactions"/>
      <sheetName val="8. vehicles"/>
      <sheetName val="9. Direct"/>
      <sheetName val="10. Extraordinary"/>
      <sheetName val="output costing"/>
      <sheetName val="output %"/>
      <sheetName val="monthly %"/>
      <sheetName val="allocation factors"/>
      <sheetName val="IACharges"/>
      <sheetName val="2015_16"/>
      <sheetName val="2015_16 Pivot"/>
      <sheetName val="ADI  Load"/>
      <sheetName val="Budget 1415 Check"/>
      <sheetName val="Bud1415Pivot"/>
      <sheetName val="Workings"/>
      <sheetName val="Bud1415"/>
      <sheetName val="TB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M6" t="str">
            <v>AUD000100</v>
          </cell>
          <cell r="N6" t="str">
            <v>Financial Attest Services</v>
          </cell>
          <cell r="O6" t="str">
            <v>3rd Party</v>
          </cell>
          <cell r="Q6">
            <v>0</v>
          </cell>
        </row>
        <row r="7">
          <cell r="M7" t="str">
            <v>AUD000200</v>
          </cell>
          <cell r="N7" t="str">
            <v>Financial and Performance Audit Reports</v>
          </cell>
          <cell r="O7" t="str">
            <v>ADO 2</v>
          </cell>
          <cell r="Q7">
            <v>625000</v>
          </cell>
        </row>
        <row r="8">
          <cell r="M8" t="str">
            <v>AUD000800</v>
          </cell>
          <cell r="N8" t="str">
            <v>Support Services to the National Hurricane Committee and Hazard Management</v>
          </cell>
          <cell r="O8" t="str">
            <v>ADO 2</v>
          </cell>
          <cell r="Q8">
            <v>25000</v>
          </cell>
        </row>
        <row r="9">
          <cell r="M9" t="str">
            <v>JUD000100</v>
          </cell>
          <cell r="N9" t="str">
            <v>Support to the Judiciary</v>
          </cell>
          <cell r="O9" t="str">
            <v>JAD 1</v>
          </cell>
          <cell r="Q9">
            <v>1155289</v>
          </cell>
        </row>
        <row r="10">
          <cell r="M10" t="str">
            <v>JUD000200</v>
          </cell>
          <cell r="N10" t="str">
            <v>Collection of Revenue</v>
          </cell>
          <cell r="O10" t="str">
            <v>JAD 3</v>
          </cell>
          <cell r="Q10">
            <v>465612</v>
          </cell>
        </row>
        <row r="11">
          <cell r="M11" t="str">
            <v>JUD000700</v>
          </cell>
          <cell r="N11" t="str">
            <v xml:space="preserve">Legal Aid Certificates  </v>
          </cell>
          <cell r="O11" t="str">
            <v>JAD 2</v>
          </cell>
          <cell r="Q11">
            <v>203300</v>
          </cell>
        </row>
        <row r="12">
          <cell r="M12" t="str">
            <v>JUD001300</v>
          </cell>
          <cell r="N12" t="str">
            <v xml:space="preserve">Court Funds Trust Operations </v>
          </cell>
          <cell r="O12" t="str">
            <v>JAD 4</v>
          </cell>
          <cell r="Q12">
            <v>250282</v>
          </cell>
        </row>
        <row r="13">
          <cell r="M13" t="str">
            <v>JUD001500</v>
          </cell>
          <cell r="N13" t="str">
            <v>Support for the Conduct of Civil Proceedings</v>
          </cell>
          <cell r="O13" t="str">
            <v>JAD 2</v>
          </cell>
          <cell r="Q13">
            <v>1421529</v>
          </cell>
        </row>
        <row r="14">
          <cell r="M14" t="str">
            <v>JUD001600</v>
          </cell>
          <cell r="N14" t="str">
            <v xml:space="preserve"> Support for the Conduct of Criminal and Traffic Proceedings</v>
          </cell>
          <cell r="O14" t="str">
            <v>JAD 2</v>
          </cell>
          <cell r="Q14">
            <v>1779448</v>
          </cell>
        </row>
        <row r="15">
          <cell r="M15" t="str">
            <v>JUD001700</v>
          </cell>
          <cell r="N15" t="str">
            <v xml:space="preserve">Support for the Drug Rehabilitation Court </v>
          </cell>
          <cell r="O15" t="str">
            <v>JAD 2</v>
          </cell>
          <cell r="Q15">
            <v>240753</v>
          </cell>
        </row>
        <row r="16">
          <cell r="M16" t="str">
            <v>MHA000100</v>
          </cell>
          <cell r="N16" t="str">
            <v>Policy Advice to the Minister</v>
          </cell>
          <cell r="O16" t="str">
            <v>HCA 1</v>
          </cell>
          <cell r="Q16">
            <v>2054892</v>
          </cell>
        </row>
        <row r="17">
          <cell r="M17" t="str">
            <v>MHA000300</v>
          </cell>
          <cell r="N17" t="str">
            <v>Hurricane Response</v>
          </cell>
          <cell r="O17" t="str">
            <v>HCA 9</v>
          </cell>
          <cell r="Q17">
            <v>0</v>
          </cell>
        </row>
        <row r="18">
          <cell r="M18" t="str">
            <v>NEM000100</v>
          </cell>
          <cell r="N18" t="str">
            <v>National Disaster Preparedness</v>
          </cell>
          <cell r="O18" t="str">
            <v>HCA 9</v>
          </cell>
          <cell r="Q18">
            <v>310911</v>
          </cell>
        </row>
        <row r="19">
          <cell r="M19" t="str">
            <v>NEM000200</v>
          </cell>
          <cell r="N19" t="str">
            <v>Policy Advice and Hazard Management Matters</v>
          </cell>
          <cell r="O19" t="str">
            <v>HCA 1</v>
          </cell>
          <cell r="Q19">
            <v>200391</v>
          </cell>
        </row>
        <row r="20">
          <cell r="M20" t="str">
            <v>NEM000300</v>
          </cell>
          <cell r="N20" t="str">
            <v>Hazard Mitigation</v>
          </cell>
          <cell r="O20" t="str">
            <v>HCA 9</v>
          </cell>
          <cell r="Q20">
            <v>196599</v>
          </cell>
        </row>
        <row r="21">
          <cell r="M21" t="str">
            <v>NEM000400</v>
          </cell>
          <cell r="N21" t="str">
            <v>National Disaster Response</v>
          </cell>
          <cell r="O21" t="str">
            <v>HCA 9</v>
          </cell>
          <cell r="Q21">
            <v>363895</v>
          </cell>
        </row>
        <row r="22">
          <cell r="M22" t="str">
            <v>NEM000600</v>
          </cell>
          <cell r="N22" t="str">
            <v>Emergency Shelters Management and Preparedness Activities</v>
          </cell>
          <cell r="O22" t="str">
            <v>HCA 9</v>
          </cell>
          <cell r="Q22">
            <v>174074</v>
          </cell>
        </row>
        <row r="23">
          <cell r="M23" t="str">
            <v>NEM000800</v>
          </cell>
          <cell r="N23" t="str">
            <v>Technical Services for Telecommunication System</v>
          </cell>
          <cell r="O23" t="str">
            <v>HCA 9</v>
          </cell>
          <cell r="Q23">
            <v>111937</v>
          </cell>
        </row>
        <row r="24">
          <cell r="M24" t="str">
            <v>IMM000100</v>
          </cell>
          <cell r="N24" t="str">
            <v>Policy Advice on Immigration Matters</v>
          </cell>
          <cell r="O24" t="str">
            <v>HCA 1</v>
          </cell>
          <cell r="Q24">
            <v>348641</v>
          </cell>
        </row>
        <row r="25">
          <cell r="M25" t="str">
            <v>IMM000212</v>
          </cell>
          <cell r="N25" t="str">
            <v xml:space="preserve">Issuance of Visa </v>
          </cell>
          <cell r="O25" t="str">
            <v>HCA 5</v>
          </cell>
          <cell r="Q25">
            <v>174206</v>
          </cell>
        </row>
        <row r="26">
          <cell r="M26" t="str">
            <v>IMM000300</v>
          </cell>
          <cell r="N26" t="str">
            <v>Issuance Extension of Stay</v>
          </cell>
          <cell r="O26" t="str">
            <v>HCA 5</v>
          </cell>
          <cell r="Q26">
            <v>0</v>
          </cell>
        </row>
        <row r="27">
          <cell r="M27" t="str">
            <v>IMM000500</v>
          </cell>
          <cell r="N27" t="str">
            <v>Immigration Appeal Statements</v>
          </cell>
          <cell r="O27" t="str">
            <v>HCA 1</v>
          </cell>
          <cell r="Q27">
            <v>116081</v>
          </cell>
        </row>
        <row r="28">
          <cell r="M28" t="str">
            <v>IMM000600</v>
          </cell>
          <cell r="N28" t="str">
            <v>Detection and Prosecution of Immigration Offenders</v>
          </cell>
          <cell r="O28" t="str">
            <v>HCA 3</v>
          </cell>
          <cell r="Q28">
            <v>91899</v>
          </cell>
        </row>
        <row r="29">
          <cell r="M29" t="str">
            <v>IMM000700</v>
          </cell>
          <cell r="N29" t="str">
            <v>Entry and Embarkation Control</v>
          </cell>
          <cell r="O29" t="str">
            <v>HCA 5</v>
          </cell>
          <cell r="Q29">
            <v>264177</v>
          </cell>
        </row>
        <row r="30">
          <cell r="M30" t="str">
            <v>IMM000800</v>
          </cell>
          <cell r="N30" t="str">
            <v>Work Permits</v>
          </cell>
          <cell r="O30" t="str">
            <v>HCA 6</v>
          </cell>
          <cell r="Q30">
            <v>1682730</v>
          </cell>
        </row>
        <row r="31">
          <cell r="M31" t="str">
            <v>IMM000900</v>
          </cell>
          <cell r="N31" t="str">
            <v>Status and Permanent Residency Applications</v>
          </cell>
          <cell r="O31" t="str">
            <v>3rd Party</v>
          </cell>
          <cell r="Q31">
            <v>139294</v>
          </cell>
        </row>
        <row r="32">
          <cell r="M32" t="str">
            <v>IMM001100</v>
          </cell>
          <cell r="N32" t="str">
            <v>Business Staffing Plans</v>
          </cell>
          <cell r="O32" t="str">
            <v>HCA 6</v>
          </cell>
          <cell r="Q32">
            <v>141948</v>
          </cell>
        </row>
        <row r="33">
          <cell r="M33" t="str">
            <v>IMM001312</v>
          </cell>
          <cell r="N33" t="str">
            <v>Issuance of Marriage Licenses</v>
          </cell>
          <cell r="O33" t="str">
            <v>3rd Party</v>
          </cell>
          <cell r="Q33">
            <v>0</v>
          </cell>
        </row>
        <row r="34">
          <cell r="M34" t="str">
            <v>IMM001500</v>
          </cell>
          <cell r="N34" t="str">
            <v>Freedom of Information</v>
          </cell>
          <cell r="O34" t="str">
            <v>HCA 6</v>
          </cell>
          <cell r="Q34">
            <v>86258</v>
          </cell>
        </row>
        <row r="35">
          <cell r="M35" t="str">
            <v>IMM001600</v>
          </cell>
          <cell r="N35" t="str">
            <v>Key Employee Applications</v>
          </cell>
          <cell r="O35" t="str">
            <v>HCA 6</v>
          </cell>
          <cell r="Q35">
            <v>0</v>
          </cell>
        </row>
        <row r="36">
          <cell r="M36" t="str">
            <v>IMM001700</v>
          </cell>
          <cell r="N36" t="str">
            <v>Working by Operation of Law</v>
          </cell>
          <cell r="O36" t="str">
            <v>HCA 5</v>
          </cell>
          <cell r="Q36">
            <v>133861</v>
          </cell>
        </row>
        <row r="37">
          <cell r="M37" t="str">
            <v>IMM000300</v>
          </cell>
          <cell r="N37" t="str">
            <v>Issuance Extension of Stay</v>
          </cell>
          <cell r="O37" t="str">
            <v>HCA 5</v>
          </cell>
          <cell r="Q37">
            <v>0</v>
          </cell>
        </row>
        <row r="38">
          <cell r="M38" t="str">
            <v>IMM000600</v>
          </cell>
          <cell r="N38" t="str">
            <v>Detection and Prosecution of Immigration Offenders</v>
          </cell>
          <cell r="O38" t="str">
            <v>HCA 3</v>
          </cell>
          <cell r="Q38">
            <v>1549447</v>
          </cell>
        </row>
        <row r="39">
          <cell r="M39" t="str">
            <v>IMM000700</v>
          </cell>
          <cell r="N39" t="str">
            <v>Entry and Embarkation Control</v>
          </cell>
          <cell r="O39" t="str">
            <v>HCA 5</v>
          </cell>
          <cell r="Q39">
            <v>3038361</v>
          </cell>
        </row>
        <row r="40">
          <cell r="M40" t="str">
            <v>IMM000800</v>
          </cell>
          <cell r="N40" t="str">
            <v>Work Permits</v>
          </cell>
          <cell r="O40" t="str">
            <v>HCA 6</v>
          </cell>
          <cell r="Q40">
            <v>0</v>
          </cell>
        </row>
        <row r="41">
          <cell r="M41" t="str">
            <v>IMM000900</v>
          </cell>
          <cell r="N41" t="str">
            <v>Status and Permanent Residency Applications</v>
          </cell>
          <cell r="O41" t="str">
            <v>3rd Party</v>
          </cell>
          <cell r="Q41">
            <v>0</v>
          </cell>
        </row>
        <row r="42">
          <cell r="M42" t="str">
            <v>IMM001100</v>
          </cell>
          <cell r="N42" t="str">
            <v>Business Staffing Plans</v>
          </cell>
          <cell r="O42" t="str">
            <v>HCA 6</v>
          </cell>
          <cell r="Q42">
            <v>346066</v>
          </cell>
        </row>
        <row r="43">
          <cell r="M43" t="str">
            <v>IMM001600</v>
          </cell>
          <cell r="N43" t="str">
            <v>Key Employee Applications</v>
          </cell>
          <cell r="O43" t="str">
            <v>HCA 6</v>
          </cell>
          <cell r="Q43">
            <v>0</v>
          </cell>
        </row>
        <row r="44">
          <cell r="M44" t="str">
            <v>IMM001200</v>
          </cell>
          <cell r="N44" t="str">
            <v>Visa Passports and Other Travel Documents</v>
          </cell>
          <cell r="O44" t="str">
            <v>3rd Party</v>
          </cell>
          <cell r="Q44">
            <v>0</v>
          </cell>
        </row>
        <row r="45">
          <cell r="M45" t="str">
            <v>IMM001312</v>
          </cell>
          <cell r="N45" t="str">
            <v>Issuance of Marriage Licenses</v>
          </cell>
          <cell r="O45" t="str">
            <v>HCA 2</v>
          </cell>
          <cell r="Q45">
            <v>46933</v>
          </cell>
        </row>
        <row r="46">
          <cell r="M46" t="str">
            <v>IMM001400</v>
          </cell>
          <cell r="N46" t="str">
            <v>Legalisation of Documents</v>
          </cell>
          <cell r="O46" t="str">
            <v>3rd Party</v>
          </cell>
          <cell r="Q46">
            <v>0</v>
          </cell>
        </row>
        <row r="47">
          <cell r="M47" t="str">
            <v>POL000612</v>
          </cell>
          <cell r="N47" t="str">
            <v> Investigate Reported and Detected Crime</v>
          </cell>
          <cell r="O47" t="str">
            <v>HCA 14</v>
          </cell>
          <cell r="Q47">
            <v>1345400</v>
          </cell>
        </row>
        <row r="48">
          <cell r="M48" t="str">
            <v>POL000700</v>
          </cell>
          <cell r="N48" t="str">
            <v>Police Security Services</v>
          </cell>
          <cell r="O48" t="str">
            <v>HCA 8</v>
          </cell>
          <cell r="Q48">
            <v>693733</v>
          </cell>
        </row>
        <row r="49">
          <cell r="M49" t="str">
            <v>POL000800</v>
          </cell>
          <cell r="N49" t="str">
            <v> Policy Advice on Policing and Security Matters</v>
          </cell>
          <cell r="O49" t="str">
            <v>HCA 1</v>
          </cell>
          <cell r="Q49">
            <v>64214</v>
          </cell>
        </row>
        <row r="50">
          <cell r="M50" t="str">
            <v>POL000900</v>
          </cell>
          <cell r="N50" t="str">
            <v> Firearms Vetting and Licensing</v>
          </cell>
          <cell r="O50" t="str">
            <v>HCA 2</v>
          </cell>
          <cell r="Q50">
            <v>130258</v>
          </cell>
        </row>
        <row r="51">
          <cell r="M51" t="str">
            <v>POL001000</v>
          </cell>
          <cell r="N51" t="str">
            <v>Provision of Certificates and Reports to the Public</v>
          </cell>
          <cell r="O51" t="str">
            <v>3rd Party</v>
          </cell>
          <cell r="Q51">
            <v>0</v>
          </cell>
        </row>
        <row r="52">
          <cell r="M52" t="str">
            <v>POL001312</v>
          </cell>
          <cell r="N52" t="str">
            <v>Police Services</v>
          </cell>
          <cell r="O52" t="str">
            <v>HCA 14</v>
          </cell>
          <cell r="Q52">
            <v>859269</v>
          </cell>
        </row>
        <row r="53">
          <cell r="M53" t="str">
            <v>POL001412</v>
          </cell>
          <cell r="N53" t="str">
            <v xml:space="preserve">Maritime Patrols </v>
          </cell>
          <cell r="O53" t="str">
            <v>HCA 14</v>
          </cell>
          <cell r="Q53">
            <v>215966</v>
          </cell>
        </row>
        <row r="54">
          <cell r="M54" t="str">
            <v>POL001512</v>
          </cell>
          <cell r="N54" t="str">
            <v xml:space="preserve">Aerial Patrols </v>
          </cell>
          <cell r="O54" t="str">
            <v>HCA 14</v>
          </cell>
          <cell r="Q54">
            <v>206032</v>
          </cell>
        </row>
        <row r="55">
          <cell r="M55" t="str">
            <v>POL001600</v>
          </cell>
          <cell r="N55" t="str">
            <v> Police Criminal Justice Services</v>
          </cell>
          <cell r="O55" t="str">
            <v>HCA 10</v>
          </cell>
          <cell r="Q55">
            <v>924630</v>
          </cell>
        </row>
        <row r="56">
          <cell r="M56" t="str">
            <v>POL001900</v>
          </cell>
          <cell r="N56" t="str">
            <v> Vetting of Private Security Company Employees</v>
          </cell>
          <cell r="O56" t="str">
            <v>HCA 2</v>
          </cell>
          <cell r="Q56">
            <v>123589</v>
          </cell>
        </row>
        <row r="57">
          <cell r="M57" t="str">
            <v>POL000700</v>
          </cell>
          <cell r="N57" t="str">
            <v>Police Security Services</v>
          </cell>
          <cell r="O57" t="str">
            <v>HCA 8</v>
          </cell>
          <cell r="Q57">
            <v>576674</v>
          </cell>
        </row>
        <row r="58">
          <cell r="M58" t="str">
            <v>POL001312</v>
          </cell>
          <cell r="N58" t="str">
            <v>Police Services</v>
          </cell>
          <cell r="O58" t="str">
            <v>HCA 14</v>
          </cell>
          <cell r="Q58">
            <v>12837241</v>
          </cell>
        </row>
        <row r="59">
          <cell r="M59" t="str">
            <v>POL001900</v>
          </cell>
          <cell r="N59" t="str">
            <v> Vetting of Private Security Company Employees</v>
          </cell>
          <cell r="O59" t="str">
            <v>HCA 2</v>
          </cell>
          <cell r="Q59">
            <v>0</v>
          </cell>
        </row>
        <row r="60">
          <cell r="M60" t="str">
            <v>POL000612</v>
          </cell>
          <cell r="N60" t="str">
            <v> Investigate Reported and Detected Crime</v>
          </cell>
          <cell r="O60" t="str">
            <v>HCA 14</v>
          </cell>
          <cell r="Q60">
            <v>9750759</v>
          </cell>
        </row>
        <row r="61">
          <cell r="M61" t="str">
            <v>POL001000</v>
          </cell>
          <cell r="N61" t="str">
            <v>Provision of Certificates and Reports to the Public</v>
          </cell>
          <cell r="O61" t="str">
            <v>3rd Party</v>
          </cell>
          <cell r="Q61">
            <v>0</v>
          </cell>
        </row>
        <row r="62">
          <cell r="M62" t="str">
            <v>POL001312</v>
          </cell>
          <cell r="N62" t="str">
            <v>Police Services</v>
          </cell>
          <cell r="O62" t="str">
            <v>HCA 14</v>
          </cell>
          <cell r="Q62">
            <v>555535</v>
          </cell>
        </row>
        <row r="63">
          <cell r="M63" t="str">
            <v>POL000700</v>
          </cell>
          <cell r="N63" t="str">
            <v>Police Security Services</v>
          </cell>
          <cell r="O63" t="str">
            <v>HCA 8</v>
          </cell>
          <cell r="Q63">
            <v>0</v>
          </cell>
        </row>
        <row r="64">
          <cell r="M64" t="str">
            <v>POL001312</v>
          </cell>
          <cell r="N64" t="str">
            <v>Police Services</v>
          </cell>
          <cell r="O64" t="str">
            <v>HCA 14</v>
          </cell>
          <cell r="Q64">
            <v>2982833</v>
          </cell>
        </row>
        <row r="65">
          <cell r="M65" t="str">
            <v>POL001412</v>
          </cell>
          <cell r="N65" t="str">
            <v xml:space="preserve">Maritime Patrols </v>
          </cell>
          <cell r="O65" t="str">
            <v>HCA 14</v>
          </cell>
          <cell r="Q65">
            <v>2075403</v>
          </cell>
        </row>
        <row r="66">
          <cell r="M66" t="str">
            <v>POL001512</v>
          </cell>
          <cell r="N66" t="str">
            <v xml:space="preserve">Aerial Patrols </v>
          </cell>
          <cell r="O66" t="str">
            <v>HCA 14</v>
          </cell>
          <cell r="Q66">
            <v>1684682</v>
          </cell>
        </row>
        <row r="67">
          <cell r="M67" t="str">
            <v>FRE000900</v>
          </cell>
          <cell r="N67" t="str">
            <v>Responding to Domestic Fire Emergencies</v>
          </cell>
          <cell r="O67" t="str">
            <v>HCA 15</v>
          </cell>
          <cell r="Q67">
            <v>6464988</v>
          </cell>
        </row>
        <row r="68">
          <cell r="M68" t="str">
            <v>FRE001000</v>
          </cell>
          <cell r="N68" t="str">
            <v>Aerodrome Fire Services</v>
          </cell>
          <cell r="O68" t="str">
            <v>HCA 17</v>
          </cell>
          <cell r="Q68">
            <v>4880356</v>
          </cell>
        </row>
        <row r="69">
          <cell r="M69" t="str">
            <v>FRE001100</v>
          </cell>
          <cell r="N69" t="str">
            <v>Inspection for Compliance with Fire Code</v>
          </cell>
          <cell r="O69" t="str">
            <v>HCA 2</v>
          </cell>
          <cell r="Q69">
            <v>200240</v>
          </cell>
        </row>
        <row r="70">
          <cell r="M70" t="str">
            <v>FRE001200</v>
          </cell>
          <cell r="N70" t="str">
            <v>Investigation of Fires</v>
          </cell>
          <cell r="O70" t="str">
            <v>HCA 14</v>
          </cell>
          <cell r="Q70">
            <v>192625</v>
          </cell>
        </row>
        <row r="71">
          <cell r="M71" t="str">
            <v>FRE001300</v>
          </cell>
          <cell r="N71" t="str">
            <v>Fire Safety Education and Training Programmes</v>
          </cell>
          <cell r="O71" t="str">
            <v>HCA 15</v>
          </cell>
          <cell r="Q71">
            <v>128904</v>
          </cell>
        </row>
        <row r="72">
          <cell r="M72" t="str">
            <v>EMC000112</v>
          </cell>
          <cell r="N72" t="str">
            <v>Public Safety Communications Centre</v>
          </cell>
          <cell r="O72" t="str">
            <v>HCA 7</v>
          </cell>
          <cell r="Q72">
            <v>1675208</v>
          </cell>
        </row>
        <row r="73">
          <cell r="M73" t="str">
            <v>EMC000212</v>
          </cell>
          <cell r="N73" t="str">
            <v>Electronic Monitoring Centre</v>
          </cell>
          <cell r="O73" t="str">
            <v>HCA 12</v>
          </cell>
          <cell r="Q73">
            <v>1747462</v>
          </cell>
        </row>
        <row r="74">
          <cell r="M74" t="str">
            <v>CSD004000</v>
          </cell>
          <cell r="N74" t="str">
            <v>Disaster Tolerant Central Information Technology Infrastructure Support Services</v>
          </cell>
          <cell r="O74" t="str">
            <v>3rd Party</v>
          </cell>
          <cell r="Q74">
            <v>0</v>
          </cell>
        </row>
        <row r="75">
          <cell r="M75" t="str">
            <v>CSD004200</v>
          </cell>
          <cell r="N75" t="str">
            <v>Information Technology Support, Projects, Websites and E-Government Services</v>
          </cell>
          <cell r="O75" t="str">
            <v>HCA 20</v>
          </cell>
          <cell r="Q75">
            <v>6569406</v>
          </cell>
        </row>
        <row r="76">
          <cell r="M76" t="str">
            <v>CSD004300</v>
          </cell>
          <cell r="N76" t="str">
            <v>Information Technology Project and Demand Services</v>
          </cell>
          <cell r="O76" t="str">
            <v>3rd Party</v>
          </cell>
          <cell r="Q76">
            <v>0</v>
          </cell>
        </row>
        <row r="77">
          <cell r="M77" t="str">
            <v>PRI001300</v>
          </cell>
          <cell r="N77" t="str">
            <v>Custodial Services</v>
          </cell>
          <cell r="O77" t="str">
            <v>HCA 11</v>
          </cell>
          <cell r="Q77">
            <v>4438114</v>
          </cell>
        </row>
        <row r="78">
          <cell r="M78" t="str">
            <v>PRI001400</v>
          </cell>
          <cell r="N78" t="str">
            <v>Prison Order</v>
          </cell>
          <cell r="O78" t="str">
            <v>HCA 11</v>
          </cell>
          <cell r="Q78">
            <v>2609519</v>
          </cell>
        </row>
        <row r="79">
          <cell r="M79" t="str">
            <v>PRI001500</v>
          </cell>
          <cell r="N79" t="str">
            <v>Prisoners Care</v>
          </cell>
          <cell r="O79" t="str">
            <v>HCA 11</v>
          </cell>
          <cell r="Q79">
            <v>2722010</v>
          </cell>
        </row>
        <row r="80">
          <cell r="M80" t="str">
            <v>PRI001612</v>
          </cell>
          <cell r="N80" t="str">
            <v>Prisoner Development Opportunities</v>
          </cell>
          <cell r="O80" t="str">
            <v>HCA 12</v>
          </cell>
          <cell r="Q80">
            <v>3078734</v>
          </cell>
        </row>
        <row r="81">
          <cell r="M81" t="str">
            <v>DCR000912</v>
          </cell>
          <cell r="N81" t="str">
            <v>Court Services for Adult Offenders</v>
          </cell>
          <cell r="O81" t="str">
            <v>HCA 12</v>
          </cell>
          <cell r="Q81">
            <v>832358</v>
          </cell>
        </row>
        <row r="82">
          <cell r="M82" t="str">
            <v>DCR001012</v>
          </cell>
          <cell r="N82" t="str">
            <v>Through-Care” and “After-Care” Services</v>
          </cell>
          <cell r="O82" t="str">
            <v>HCA 12</v>
          </cell>
          <cell r="Q82">
            <v>512347</v>
          </cell>
        </row>
        <row r="83">
          <cell r="M83" t="str">
            <v>DCR001112</v>
          </cell>
          <cell r="N83" t="str">
            <v>Public Education and Policy Advice</v>
          </cell>
          <cell r="O83" t="str">
            <v>HCA 12</v>
          </cell>
          <cell r="Q83">
            <v>214029</v>
          </cell>
        </row>
        <row r="84">
          <cell r="M84" t="str">
            <v>DCR001212</v>
          </cell>
          <cell r="N84" t="str">
            <v>Empowerment Services</v>
          </cell>
          <cell r="O84" t="str">
            <v>HCA 12</v>
          </cell>
          <cell r="Q84">
            <v>343298</v>
          </cell>
        </row>
        <row r="85">
          <cell r="M85" t="str">
            <v>DCR001600</v>
          </cell>
          <cell r="N85" t="str">
            <v>Special Need and Intensive Supervision Services</v>
          </cell>
          <cell r="O85" t="str">
            <v>HCA 12</v>
          </cell>
          <cell r="Q85">
            <v>527020</v>
          </cell>
        </row>
        <row r="86">
          <cell r="M86" t="str">
            <v>UKO000900</v>
          </cell>
          <cell r="N86" t="str">
            <v>Policy Advice on Overseas Matters</v>
          </cell>
          <cell r="O86" t="str">
            <v>HCA 24</v>
          </cell>
          <cell r="Q86">
            <v>173185</v>
          </cell>
        </row>
        <row r="87">
          <cell r="M87" t="str">
            <v>UKO001100</v>
          </cell>
          <cell r="N87" t="str">
            <v>Provision of guidance and information to foreign stakeholders and other business/economic development activities</v>
          </cell>
          <cell r="O87" t="str">
            <v>HCA 24</v>
          </cell>
          <cell r="Q87">
            <v>201395</v>
          </cell>
        </row>
        <row r="88">
          <cell r="M88" t="str">
            <v>UKO001200</v>
          </cell>
          <cell r="N88" t="str">
            <v>Consular Services</v>
          </cell>
          <cell r="O88" t="str">
            <v>HCA 24</v>
          </cell>
          <cell r="Q88">
            <v>192893</v>
          </cell>
        </row>
        <row r="89">
          <cell r="M89" t="str">
            <v>UKO001300</v>
          </cell>
          <cell r="N89" t="str">
            <v>Representational Duties and International Relations</v>
          </cell>
          <cell r="O89" t="str">
            <v>HCA 24</v>
          </cell>
          <cell r="Q89">
            <v>109521</v>
          </cell>
        </row>
        <row r="90">
          <cell r="M90" t="str">
            <v>PLG002000</v>
          </cell>
          <cell r="N90" t="str">
            <v>Ministerial Servicing and Policy Advice for the Attorney General</v>
          </cell>
          <cell r="O90" t="str">
            <v>LGA 5</v>
          </cell>
          <cell r="Q90">
            <v>1028885</v>
          </cell>
        </row>
        <row r="91">
          <cell r="M91" t="str">
            <v>PLG002600</v>
          </cell>
          <cell r="N91" t="str">
            <v>Law Teaching and Publications</v>
          </cell>
          <cell r="O91" t="str">
            <v>LGA 3</v>
          </cell>
          <cell r="Q91">
            <v>994640</v>
          </cell>
        </row>
        <row r="92">
          <cell r="M92" t="str">
            <v>PLG001600</v>
          </cell>
          <cell r="N92" t="str">
            <v>Legal Advice and Representation</v>
          </cell>
          <cell r="O92" t="str">
            <v>LGA 1</v>
          </cell>
          <cell r="Q92">
            <v>1957701</v>
          </cell>
        </row>
        <row r="93">
          <cell r="M93" t="str">
            <v>PLG000200</v>
          </cell>
          <cell r="N93" t="str">
            <v>Drafting of Legislation and Regulations</v>
          </cell>
          <cell r="O93" t="str">
            <v>LGA 4</v>
          </cell>
          <cell r="Q93">
            <v>781712</v>
          </cell>
        </row>
        <row r="94">
          <cell r="M94" t="str">
            <v>PLG002400</v>
          </cell>
          <cell r="N94" t="str">
            <v>Review and Modernisation of Laws</v>
          </cell>
          <cell r="O94" t="str">
            <v>LGA 7</v>
          </cell>
          <cell r="Q94">
            <v>425505</v>
          </cell>
        </row>
        <row r="95">
          <cell r="M95" t="str">
            <v>PLG002100</v>
          </cell>
          <cell r="N95" t="str">
            <v>Financial Intelligence Services</v>
          </cell>
          <cell r="O95" t="str">
            <v>LGA 6</v>
          </cell>
          <cell r="Q95">
            <v>705568</v>
          </cell>
        </row>
        <row r="96">
          <cell r="M96" t="str">
            <v>FIN001200</v>
          </cell>
          <cell r="N96" t="str">
            <v>Policy Advice and Ministerial Servicing</v>
          </cell>
          <cell r="O96" t="str">
            <v>FED 1</v>
          </cell>
          <cell r="Q96">
            <v>1126537</v>
          </cell>
        </row>
        <row r="97">
          <cell r="M97" t="str">
            <v>FIN001300</v>
          </cell>
          <cell r="N97" t="str">
            <v>Governance and Administrative Services</v>
          </cell>
          <cell r="O97" t="str">
            <v>FED 2</v>
          </cell>
          <cell r="Q97">
            <v>102935</v>
          </cell>
        </row>
        <row r="98">
          <cell r="M98" t="str">
            <v>FIN001400</v>
          </cell>
          <cell r="N98" t="str">
            <v>Administration and Processing of Applications</v>
          </cell>
          <cell r="O98" t="str">
            <v>FED 9</v>
          </cell>
          <cell r="Q98">
            <v>557867</v>
          </cell>
        </row>
        <row r="99">
          <cell r="M99" t="str">
            <v>FIN001700</v>
          </cell>
          <cell r="N99" t="str">
            <v xml:space="preserve">Central Procurement Services </v>
          </cell>
          <cell r="O99" t="str">
            <v>FED 2</v>
          </cell>
          <cell r="Q99">
            <v>0</v>
          </cell>
        </row>
        <row r="100">
          <cell r="M100" t="str">
            <v>RSK000600</v>
          </cell>
          <cell r="N100" t="str">
            <v>Risk Management Services</v>
          </cell>
          <cell r="O100" t="str">
            <v>FED 1</v>
          </cell>
          <cell r="Q100">
            <v>151218</v>
          </cell>
        </row>
        <row r="101">
          <cell r="M101" t="str">
            <v>CUS001000</v>
          </cell>
          <cell r="N101" t="str">
            <v>Processing of Passengers and Inspection of Vessels and Aircrafts</v>
          </cell>
          <cell r="O101" t="str">
            <v>FED 6</v>
          </cell>
          <cell r="Q101">
            <v>2711096</v>
          </cell>
        </row>
        <row r="102">
          <cell r="M102" t="str">
            <v>CUS001200</v>
          </cell>
          <cell r="N102" t="str">
            <v>Inspection and Clearance of Cargo</v>
          </cell>
          <cell r="O102" t="str">
            <v>FED 6</v>
          </cell>
          <cell r="Q102">
            <v>3446523</v>
          </cell>
        </row>
        <row r="103">
          <cell r="M103" t="str">
            <v>CUS001300</v>
          </cell>
          <cell r="N103" t="str">
            <v>Policy Advice and Ministerial Servicing on Customs Matters</v>
          </cell>
          <cell r="O103" t="str">
            <v>FED 1</v>
          </cell>
          <cell r="Q103">
            <v>0</v>
          </cell>
        </row>
        <row r="104">
          <cell r="M104" t="str">
            <v>CUS001400</v>
          </cell>
          <cell r="N104" t="str">
            <v>Collection of Customs Duties</v>
          </cell>
          <cell r="O104" t="str">
            <v>FED 3</v>
          </cell>
          <cell r="Q104">
            <v>2339917</v>
          </cell>
        </row>
        <row r="105">
          <cell r="M105" t="str">
            <v>CUS001600</v>
          </cell>
          <cell r="N105" t="str">
            <v>Detection, Interdiction and Prosecution of Customs Offenses</v>
          </cell>
          <cell r="O105" t="str">
            <v>FED 7</v>
          </cell>
          <cell r="Q105">
            <v>1394463</v>
          </cell>
        </row>
        <row r="106">
          <cell r="M106" t="str">
            <v>CUS001700</v>
          </cell>
          <cell r="N106" t="str">
            <v>Governance and Administrative Services</v>
          </cell>
          <cell r="O106" t="str">
            <v>FED 2</v>
          </cell>
          <cell r="Q106">
            <v>24668</v>
          </cell>
        </row>
        <row r="107">
          <cell r="M107" t="str">
            <v>ESO000700</v>
          </cell>
          <cell r="N107" t="str">
            <v>Publication of Statistical Reports and Conduct of Statistical Services</v>
          </cell>
          <cell r="O107" t="str">
            <v>FED 4</v>
          </cell>
          <cell r="Q107">
            <v>1452382</v>
          </cell>
        </row>
        <row r="108">
          <cell r="M108" t="str">
            <v>ESO000800</v>
          </cell>
          <cell r="N108" t="str">
            <v>Monitoring and Reporting on the Economy</v>
          </cell>
          <cell r="O108" t="str">
            <v>FED 11</v>
          </cell>
          <cell r="Q108">
            <v>198076</v>
          </cell>
        </row>
        <row r="109">
          <cell r="M109" t="str">
            <v>ESO001000</v>
          </cell>
          <cell r="N109" t="str">
            <v>Policy and Technical Advice on Statistical Matters and Economic Issues</v>
          </cell>
          <cell r="O109" t="str">
            <v>FED 1</v>
          </cell>
          <cell r="Q109">
            <v>86842</v>
          </cell>
        </row>
        <row r="110">
          <cell r="M110" t="str">
            <v>TSY003300</v>
          </cell>
          <cell r="N110" t="str">
            <v>Policy Advise on Financial Management</v>
          </cell>
          <cell r="O110" t="str">
            <v>FED 1</v>
          </cell>
          <cell r="Q110">
            <v>84307</v>
          </cell>
        </row>
        <row r="111">
          <cell r="M111" t="str">
            <v>TSY003400</v>
          </cell>
          <cell r="N111" t="str">
            <v>Ministerial Servicing for the Minister of Finance</v>
          </cell>
          <cell r="O111" t="str">
            <v>FED 1</v>
          </cell>
          <cell r="Q111">
            <v>56927</v>
          </cell>
        </row>
        <row r="112">
          <cell r="M112" t="str">
            <v>TSY003500</v>
          </cell>
          <cell r="N112" t="str">
            <v> Governance and Administration Services</v>
          </cell>
          <cell r="O112" t="str">
            <v>FED 2</v>
          </cell>
          <cell r="Q112">
            <v>109861</v>
          </cell>
        </row>
        <row r="113">
          <cell r="M113" t="str">
            <v>TSY003600</v>
          </cell>
          <cell r="N113" t="str">
            <v>Financial Management and Forecasting</v>
          </cell>
          <cell r="O113" t="str">
            <v>FED 5</v>
          </cell>
          <cell r="Q113">
            <v>155630</v>
          </cell>
        </row>
        <row r="114">
          <cell r="M114" t="str">
            <v>TSY003700</v>
          </cell>
          <cell r="N114" t="str">
            <v>Financial Reporting of Government Results</v>
          </cell>
          <cell r="O114" t="str">
            <v>FED 5</v>
          </cell>
          <cell r="Q114">
            <v>784650</v>
          </cell>
        </row>
        <row r="115">
          <cell r="M115" t="str">
            <v>TSY003800</v>
          </cell>
          <cell r="N115" t="str">
            <v>Cash and Revenue Forecasting</v>
          </cell>
          <cell r="O115" t="str">
            <v>FED 5</v>
          </cell>
          <cell r="Q115">
            <v>119363</v>
          </cell>
        </row>
        <row r="116">
          <cell r="M116" t="str">
            <v>TSY003900</v>
          </cell>
          <cell r="N116" t="str">
            <v>Budget Planning</v>
          </cell>
          <cell r="O116" t="str">
            <v>FED 5</v>
          </cell>
          <cell r="Q116">
            <v>238395</v>
          </cell>
        </row>
        <row r="117">
          <cell r="M117" t="str">
            <v>TSY004000</v>
          </cell>
          <cell r="N117" t="str">
            <v>Management of Centralized Government Functions</v>
          </cell>
          <cell r="O117" t="str">
            <v>FED 5</v>
          </cell>
          <cell r="Q117">
            <v>516186</v>
          </cell>
        </row>
        <row r="118">
          <cell r="M118" t="str">
            <v>TSY004100</v>
          </cell>
          <cell r="N118" t="str">
            <v>Collection of Coercive Revenue</v>
          </cell>
          <cell r="O118" t="str">
            <v>FED 3</v>
          </cell>
          <cell r="Q118">
            <v>152371</v>
          </cell>
        </row>
        <row r="119">
          <cell r="M119" t="str">
            <v>TSY004200</v>
          </cell>
          <cell r="N119" t="str">
            <v>Training and Support</v>
          </cell>
          <cell r="O119" t="str">
            <v>FED 5</v>
          </cell>
          <cell r="Q119">
            <v>41729</v>
          </cell>
        </row>
        <row r="120">
          <cell r="M120" t="str">
            <v>TSY004300</v>
          </cell>
          <cell r="N120" t="str">
            <v>Management of Government Bank Accounts Investments , Reserves and Public Debt</v>
          </cell>
          <cell r="O120" t="str">
            <v>FED 5</v>
          </cell>
          <cell r="Q120">
            <v>727240</v>
          </cell>
        </row>
        <row r="121">
          <cell r="M121" t="str">
            <v>TSY004400</v>
          </cell>
          <cell r="N121" t="str">
            <v>Management and Administration of Loans</v>
          </cell>
          <cell r="O121" t="str">
            <v>FED 5</v>
          </cell>
          <cell r="Q121">
            <v>189773</v>
          </cell>
        </row>
        <row r="122">
          <cell r="M122" t="str">
            <v>TSY004500</v>
          </cell>
          <cell r="N122" t="str">
            <v>Management of Trust Assets</v>
          </cell>
          <cell r="O122" t="str">
            <v>FED 5</v>
          </cell>
          <cell r="Q122">
            <v>32378</v>
          </cell>
        </row>
        <row r="123">
          <cell r="M123" t="str">
            <v>TSY004600</v>
          </cell>
          <cell r="N123" t="str">
            <v xml:space="preserve">Management and Support of IRIS Functionality </v>
          </cell>
          <cell r="O123" t="str">
            <v>FED 5</v>
          </cell>
          <cell r="Q123">
            <v>838368</v>
          </cell>
        </row>
        <row r="124">
          <cell r="M124" t="str">
            <v>MDT000100</v>
          </cell>
          <cell r="N124" t="str">
            <v>Policy Advice</v>
          </cell>
          <cell r="O124" t="str">
            <v>DAT 1</v>
          </cell>
          <cell r="Q124">
            <v>592452</v>
          </cell>
        </row>
        <row r="125">
          <cell r="M125" t="str">
            <v>MDT000200</v>
          </cell>
          <cell r="N125" t="str">
            <v>Ministerial Servicing</v>
          </cell>
          <cell r="O125" t="str">
            <v>DAT 1</v>
          </cell>
          <cell r="Q125">
            <v>449843</v>
          </cell>
        </row>
        <row r="126">
          <cell r="M126" t="str">
            <v>MDT000300</v>
          </cell>
          <cell r="N126" t="str">
            <v>Consultative and Secretarial Services for Boards</v>
          </cell>
          <cell r="O126" t="str">
            <v>DAT 1</v>
          </cell>
          <cell r="Q126">
            <v>198990</v>
          </cell>
        </row>
        <row r="127">
          <cell r="M127" t="str">
            <v>MDT001700</v>
          </cell>
          <cell r="N127" t="str">
            <v xml:space="preserve">Oversight of Government Corporations, Statutory Authorities, Non- Government Organizations, Boards and Committees’ Performance </v>
          </cell>
          <cell r="O127" t="str">
            <v>DAT 1</v>
          </cell>
          <cell r="Q127">
            <v>97468</v>
          </cell>
        </row>
        <row r="128">
          <cell r="M128" t="str">
            <v>PTO000215</v>
          </cell>
          <cell r="N128" t="str">
            <v>Public Transportation Regulatory and Administrative Services</v>
          </cell>
          <cell r="O128" t="str">
            <v>DAT 14</v>
          </cell>
          <cell r="Q128">
            <v>155199</v>
          </cell>
        </row>
        <row r="129">
          <cell r="M129" t="str">
            <v>PTO000315</v>
          </cell>
          <cell r="N129" t="str">
            <v>Monitoring and Investigations</v>
          </cell>
          <cell r="O129" t="str">
            <v>DAT 14</v>
          </cell>
          <cell r="Q129">
            <v>265408</v>
          </cell>
        </row>
        <row r="130">
          <cell r="M130" t="str">
            <v>PTO000415</v>
          </cell>
          <cell r="N130" t="str">
            <v>Manage the Operation of Omni Bus Depot</v>
          </cell>
          <cell r="O130" t="str">
            <v>DAT 14</v>
          </cell>
          <cell r="Q130">
            <v>171065</v>
          </cell>
        </row>
        <row r="131">
          <cell r="M131" t="str">
            <v>TOU000415</v>
          </cell>
          <cell r="N131" t="str">
            <v>Support for Tourism Boards and Committees</v>
          </cell>
          <cell r="O131" t="str">
            <v>DAT 4</v>
          </cell>
          <cell r="Q131">
            <v>256874</v>
          </cell>
        </row>
        <row r="132">
          <cell r="M132" t="str">
            <v>TOU000915</v>
          </cell>
          <cell r="N132" t="str">
            <v>Tourism Public Relations Services</v>
          </cell>
          <cell r="O132" t="str">
            <v>DAT 7</v>
          </cell>
          <cell r="Q132">
            <v>394925</v>
          </cell>
        </row>
        <row r="133">
          <cell r="M133" t="str">
            <v>TOU001115</v>
          </cell>
          <cell r="N133" t="str">
            <v>Tourism Industry Customer Service Training</v>
          </cell>
          <cell r="O133" t="str">
            <v>DAT 6</v>
          </cell>
          <cell r="Q133">
            <v>431793</v>
          </cell>
        </row>
        <row r="134">
          <cell r="M134" t="str">
            <v>TOU001415</v>
          </cell>
          <cell r="N134" t="str">
            <v>Tourist Accommodation Inspections and Licensing Services</v>
          </cell>
          <cell r="O134" t="str">
            <v>DAT 5</v>
          </cell>
          <cell r="Q134">
            <v>395118</v>
          </cell>
        </row>
        <row r="135">
          <cell r="M135" t="str">
            <v>TOU001515</v>
          </cell>
          <cell r="N135" t="str">
            <v>Pilot Environmental Program for the Tourism Sector</v>
          </cell>
          <cell r="O135" t="str">
            <v>DAT 11</v>
          </cell>
          <cell r="Q135">
            <v>174253</v>
          </cell>
        </row>
        <row r="136">
          <cell r="M136" t="str">
            <v>TOU001615</v>
          </cell>
          <cell r="N136" t="str">
            <v>Tourism Physical Product Enhancement Projects</v>
          </cell>
          <cell r="O136" t="str">
            <v>DAT 11</v>
          </cell>
          <cell r="Q136">
            <v>199189</v>
          </cell>
        </row>
        <row r="137">
          <cell r="M137" t="str">
            <v>TOU001715</v>
          </cell>
          <cell r="N137" t="str">
            <v>Collection of Tourism Revenue</v>
          </cell>
          <cell r="O137" t="str">
            <v>DAT 12</v>
          </cell>
          <cell r="Q137">
            <v>278774</v>
          </cell>
        </row>
        <row r="138">
          <cell r="M138" t="str">
            <v>TOU001815</v>
          </cell>
          <cell r="N138" t="str">
            <v>Collection, Preparation and Publication of Statistical Information</v>
          </cell>
          <cell r="O138" t="str">
            <v>DAT 11</v>
          </cell>
          <cell r="Q138">
            <v>407625</v>
          </cell>
        </row>
        <row r="139">
          <cell r="M139" t="str">
            <v>TOU001915</v>
          </cell>
          <cell r="N139" t="str">
            <v>Tourism Education, Awareness and Scholarship Programmes</v>
          </cell>
          <cell r="O139" t="str">
            <v>DAT 6</v>
          </cell>
          <cell r="Q139">
            <v>440305</v>
          </cell>
        </row>
        <row r="140">
          <cell r="M140" t="str">
            <v>TOU002015</v>
          </cell>
          <cell r="N140" t="str">
            <v>Digital Marketing</v>
          </cell>
          <cell r="O140" t="str">
            <v>DAT 10</v>
          </cell>
          <cell r="Q140">
            <v>315817</v>
          </cell>
        </row>
        <row r="141">
          <cell r="M141" t="str">
            <v>TOU002115</v>
          </cell>
          <cell r="N141" t="str">
            <v>Promotional Activities</v>
          </cell>
          <cell r="O141" t="str">
            <v>DAT 9</v>
          </cell>
          <cell r="Q141">
            <v>1248212</v>
          </cell>
        </row>
        <row r="142">
          <cell r="M142" t="str">
            <v>TOU002215</v>
          </cell>
          <cell r="N142" t="str">
            <v>Advertising Activities</v>
          </cell>
          <cell r="O142" t="str">
            <v>DAT 8</v>
          </cell>
          <cell r="Q142">
            <v>226961</v>
          </cell>
        </row>
        <row r="143">
          <cell r="M143" t="str">
            <v>TOU002315</v>
          </cell>
          <cell r="N143" t="str">
            <v>Tourism Services Enhancement Projects</v>
          </cell>
          <cell r="O143" t="str">
            <v>DAT 11</v>
          </cell>
          <cell r="Q143">
            <v>209685</v>
          </cell>
        </row>
        <row r="144">
          <cell r="M144" t="str">
            <v>TOU002415</v>
          </cell>
          <cell r="N144" t="str">
            <v>Cruise Tourism Management</v>
          </cell>
          <cell r="O144" t="str">
            <v>DAT 11</v>
          </cell>
          <cell r="Q144">
            <v>474994</v>
          </cell>
        </row>
        <row r="145">
          <cell r="M145" t="str">
            <v>TOU002515</v>
          </cell>
          <cell r="N145" t="str">
            <v>Technical and Policy Advice on Tourism Matters</v>
          </cell>
          <cell r="O145" t="str">
            <v>DAT 1</v>
          </cell>
          <cell r="Q145">
            <v>163293</v>
          </cell>
        </row>
        <row r="146">
          <cell r="M146" t="str">
            <v>TOU000915</v>
          </cell>
          <cell r="N146" t="str">
            <v>Tourism Public Relations Services</v>
          </cell>
          <cell r="O146" t="str">
            <v>DAT 7</v>
          </cell>
          <cell r="Q146">
            <v>669765</v>
          </cell>
        </row>
        <row r="147">
          <cell r="M147" t="str">
            <v>TOU002015</v>
          </cell>
          <cell r="N147" t="str">
            <v>Digital Marketing</v>
          </cell>
          <cell r="O147" t="str">
            <v>DAT 10</v>
          </cell>
          <cell r="Q147">
            <v>1241543</v>
          </cell>
        </row>
        <row r="148">
          <cell r="M148" t="str">
            <v>TOU002115</v>
          </cell>
          <cell r="N148" t="str">
            <v>Promotional Activities</v>
          </cell>
          <cell r="O148" t="str">
            <v>DAT 9</v>
          </cell>
          <cell r="Q148">
            <v>1659408</v>
          </cell>
        </row>
        <row r="149">
          <cell r="M149" t="str">
            <v>TOU002215</v>
          </cell>
          <cell r="N149" t="str">
            <v>Advertising Activities</v>
          </cell>
          <cell r="O149" t="str">
            <v>DAT 8</v>
          </cell>
          <cell r="Q149">
            <v>5700860</v>
          </cell>
        </row>
        <row r="150">
          <cell r="M150" t="str">
            <v>TOU000915</v>
          </cell>
          <cell r="N150" t="str">
            <v>Tourism Public Relations Services</v>
          </cell>
          <cell r="O150" t="str">
            <v>DAT 7</v>
          </cell>
          <cell r="Q150">
            <v>159767</v>
          </cell>
        </row>
        <row r="151">
          <cell r="M151" t="str">
            <v>TOU002015</v>
          </cell>
          <cell r="N151" t="str">
            <v>Digital Marketing</v>
          </cell>
          <cell r="O151" t="str">
            <v>DAT 10</v>
          </cell>
          <cell r="Q151">
            <v>102452</v>
          </cell>
        </row>
        <row r="152">
          <cell r="M152" t="str">
            <v>TOU002115</v>
          </cell>
          <cell r="N152" t="str">
            <v>Promotional Activities</v>
          </cell>
          <cell r="O152" t="str">
            <v>DAT 9</v>
          </cell>
          <cell r="Q152">
            <v>361963</v>
          </cell>
        </row>
        <row r="153">
          <cell r="M153" t="str">
            <v>TOU002215</v>
          </cell>
          <cell r="N153" t="str">
            <v>Advertising Activities</v>
          </cell>
          <cell r="O153" t="str">
            <v>DAT 8</v>
          </cell>
          <cell r="Q153">
            <v>503320</v>
          </cell>
        </row>
        <row r="154">
          <cell r="M154" t="str">
            <v>TOU000915</v>
          </cell>
          <cell r="N154" t="str">
            <v>Tourism Public Relations Services</v>
          </cell>
          <cell r="O154" t="str">
            <v>DAT 7</v>
          </cell>
          <cell r="Q154">
            <v>222828</v>
          </cell>
        </row>
        <row r="155">
          <cell r="M155" t="str">
            <v>TOU002015</v>
          </cell>
          <cell r="N155" t="str">
            <v>Digital Marketing</v>
          </cell>
          <cell r="O155" t="str">
            <v>DAT 10</v>
          </cell>
          <cell r="Q155">
            <v>46973</v>
          </cell>
        </row>
        <row r="156">
          <cell r="M156" t="str">
            <v>TOU002115</v>
          </cell>
          <cell r="N156" t="str">
            <v>Promotional Activities</v>
          </cell>
          <cell r="O156" t="str">
            <v>DAT 9</v>
          </cell>
          <cell r="Q156">
            <v>598342</v>
          </cell>
        </row>
        <row r="157">
          <cell r="M157" t="str">
            <v>TOU002215</v>
          </cell>
          <cell r="N157" t="str">
            <v>Advertising Activities</v>
          </cell>
          <cell r="O157" t="str">
            <v>DAT 8</v>
          </cell>
          <cell r="Q157">
            <v>576024</v>
          </cell>
        </row>
        <row r="158">
          <cell r="M158" t="str">
            <v>DAD001600</v>
          </cell>
          <cell r="N158" t="str">
            <v>Policy Advice on Cayman Brac and Little Cayman Matters</v>
          </cell>
          <cell r="O158" t="str">
            <v>DAT 1</v>
          </cell>
          <cell r="Q158">
            <v>128041</v>
          </cell>
        </row>
        <row r="159">
          <cell r="M159" t="str">
            <v>DAD001700</v>
          </cell>
          <cell r="N159" t="str">
            <v>Passports and Other Travel Documents</v>
          </cell>
          <cell r="O159" t="str">
            <v>DAT 2</v>
          </cell>
          <cell r="Q159">
            <v>47600</v>
          </cell>
        </row>
        <row r="160">
          <cell r="M160" t="str">
            <v>DAD001800</v>
          </cell>
          <cell r="N160" t="str">
            <v>Registration of Births, Deaths and Marriages</v>
          </cell>
          <cell r="O160" t="str">
            <v>DAT 2</v>
          </cell>
          <cell r="Q160">
            <v>38689</v>
          </cell>
        </row>
        <row r="161">
          <cell r="M161" t="str">
            <v>DAD001900</v>
          </cell>
          <cell r="N161" t="str">
            <v>Organization of Official Visits and Ceremonial Events</v>
          </cell>
          <cell r="O161" t="str">
            <v>DAT 2</v>
          </cell>
          <cell r="Q161">
            <v>111667</v>
          </cell>
        </row>
        <row r="162">
          <cell r="M162" t="str">
            <v>DAD002000</v>
          </cell>
          <cell r="N162" t="str">
            <v>Collection of Revenue</v>
          </cell>
          <cell r="O162" t="str">
            <v>DAT 12</v>
          </cell>
          <cell r="Q162">
            <v>163497</v>
          </cell>
        </row>
        <row r="163">
          <cell r="M163" t="str">
            <v>DAD002100</v>
          </cell>
          <cell r="N163" t="str">
            <v>Hurricane and Other Disaster Preparedness and Response Services</v>
          </cell>
          <cell r="O163" t="str">
            <v>DAT 3</v>
          </cell>
          <cell r="Q163">
            <v>81613</v>
          </cell>
        </row>
        <row r="164">
          <cell r="M164" t="str">
            <v>DAD002200</v>
          </cell>
          <cell r="N164" t="str">
            <v>Tourism and Business Development</v>
          </cell>
          <cell r="O164" t="str">
            <v>DAT 2</v>
          </cell>
          <cell r="Q164">
            <v>210872</v>
          </cell>
        </row>
        <row r="165">
          <cell r="M165" t="str">
            <v>DAD002300</v>
          </cell>
          <cell r="N165" t="str">
            <v>Public Information</v>
          </cell>
          <cell r="O165" t="str">
            <v>DAT 2</v>
          </cell>
          <cell r="Q165">
            <v>253055</v>
          </cell>
        </row>
        <row r="166">
          <cell r="M166" t="str">
            <v>DAD002400</v>
          </cell>
          <cell r="N166" t="str">
            <v>Construction and Maintenance of Public Facilities</v>
          </cell>
          <cell r="O166" t="str">
            <v>DAT 3</v>
          </cell>
          <cell r="Q166">
            <v>3927085</v>
          </cell>
        </row>
        <row r="167">
          <cell r="M167" t="str">
            <v>DAD002500</v>
          </cell>
          <cell r="N167" t="str">
            <v>Inspection and Licensing Services</v>
          </cell>
          <cell r="O167" t="str">
            <v>DAT 2</v>
          </cell>
          <cell r="Q167">
            <v>86454</v>
          </cell>
        </row>
        <row r="168">
          <cell r="M168" t="str">
            <v>DAD002600</v>
          </cell>
          <cell r="N168" t="str">
            <v>Preservation and Display of Materials and Sites of Historical Significance</v>
          </cell>
          <cell r="O168" t="str">
            <v>DAT 3</v>
          </cell>
          <cell r="Q168">
            <v>191389</v>
          </cell>
        </row>
        <row r="169">
          <cell r="M169" t="str">
            <v>DAD002700</v>
          </cell>
          <cell r="N169" t="str">
            <v>Child Care and Pre-School Services</v>
          </cell>
          <cell r="O169" t="str">
            <v>DAT 2</v>
          </cell>
          <cell r="Q169">
            <v>425419</v>
          </cell>
        </row>
        <row r="170">
          <cell r="M170" t="str">
            <v>DAD002800</v>
          </cell>
          <cell r="N170" t="str">
            <v>Customs and Immigration Services and Controls</v>
          </cell>
          <cell r="O170" t="str">
            <v>DAT 2</v>
          </cell>
          <cell r="Q170">
            <v>1998350</v>
          </cell>
        </row>
        <row r="171">
          <cell r="M171" t="str">
            <v>DAD002900</v>
          </cell>
          <cell r="N171" t="str">
            <v>Processing Accounts Payable Transactions</v>
          </cell>
          <cell r="O171" t="str">
            <v>DAT 2</v>
          </cell>
          <cell r="Q171">
            <v>220049</v>
          </cell>
        </row>
        <row r="172">
          <cell r="M172" t="str">
            <v>DAD003000</v>
          </cell>
          <cell r="N172" t="str">
            <v>Sister Islands Sports</v>
          </cell>
          <cell r="O172" t="str">
            <v>DAT 2</v>
          </cell>
          <cell r="Q172">
            <v>175533</v>
          </cell>
        </row>
        <row r="173">
          <cell r="M173" t="str">
            <v>NWS000100</v>
          </cell>
          <cell r="N173" t="str">
            <v xml:space="preserve">Aeronautical Services and Operations </v>
          </cell>
          <cell r="O173" t="str">
            <v>DAT 13</v>
          </cell>
          <cell r="Q173">
            <v>526563</v>
          </cell>
        </row>
        <row r="174">
          <cell r="M174" t="str">
            <v>NWS000215</v>
          </cell>
          <cell r="N174" t="str">
            <v>Non Aeronautical Services</v>
          </cell>
          <cell r="O174" t="str">
            <v>DAT 13</v>
          </cell>
          <cell r="Q174">
            <v>598025</v>
          </cell>
        </row>
        <row r="175">
          <cell r="M175" t="str">
            <v>VLT000916</v>
          </cell>
          <cell r="N175" t="str">
            <v>Licensing of Drivers and Vehicles</v>
          </cell>
          <cell r="O175" t="str">
            <v>PAH 16</v>
          </cell>
          <cell r="Q175">
            <v>224576</v>
          </cell>
        </row>
        <row r="176">
          <cell r="M176" t="str">
            <v>VLT001016</v>
          </cell>
          <cell r="N176" t="str">
            <v>Policy Advice</v>
          </cell>
          <cell r="O176" t="str">
            <v>PAH 1</v>
          </cell>
          <cell r="Q176">
            <v>43423</v>
          </cell>
        </row>
        <row r="177">
          <cell r="M177" t="str">
            <v>MPA000100</v>
          </cell>
          <cell r="N177" t="str">
            <v>Policy Advice and Ministerial Servicing</v>
          </cell>
          <cell r="O177" t="str">
            <v>PAH 1</v>
          </cell>
          <cell r="Q177">
            <v>36625</v>
          </cell>
        </row>
        <row r="178">
          <cell r="M178" t="str">
            <v>MPA000300</v>
          </cell>
          <cell r="N178" t="str">
            <v>Project Management</v>
          </cell>
          <cell r="O178" t="str">
            <v>PAH 8</v>
          </cell>
          <cell r="Q178">
            <v>36625</v>
          </cell>
        </row>
        <row r="179">
          <cell r="M179" t="str">
            <v>CPI000116</v>
          </cell>
          <cell r="N179" t="str">
            <v>Monitoring and Controlling of Petroleum Products, Storage and Handling</v>
          </cell>
          <cell r="O179" t="str">
            <v>PAH 12</v>
          </cell>
          <cell r="Q179">
            <v>217304</v>
          </cell>
        </row>
        <row r="180">
          <cell r="M180" t="str">
            <v>MPA000400</v>
          </cell>
          <cell r="N180" t="str">
            <v>Facilities Management of Crown Property</v>
          </cell>
          <cell r="O180" t="str">
            <v>PAH 10</v>
          </cell>
          <cell r="Q180">
            <v>5254679</v>
          </cell>
        </row>
        <row r="181">
          <cell r="M181" t="str">
            <v>LSU000116</v>
          </cell>
          <cell r="N181" t="str">
            <v>Valuation and Collection of Stamp Duty</v>
          </cell>
          <cell r="O181" t="str">
            <v>PAH 9</v>
          </cell>
          <cell r="Q181">
            <v>239733</v>
          </cell>
        </row>
        <row r="182">
          <cell r="M182" t="str">
            <v>LSU000216</v>
          </cell>
          <cell r="N182" t="str">
            <v>Technical Advice on Lands and Survey Matters</v>
          </cell>
          <cell r="O182" t="str">
            <v>PAH 9</v>
          </cell>
          <cell r="Q182">
            <v>231241</v>
          </cell>
        </row>
        <row r="183">
          <cell r="M183" t="str">
            <v>LSU000316</v>
          </cell>
          <cell r="N183" t="str">
            <v>Land Registry Records</v>
          </cell>
          <cell r="O183" t="str">
            <v>PAH 9</v>
          </cell>
          <cell r="Q183">
            <v>1343887</v>
          </cell>
        </row>
        <row r="184">
          <cell r="M184" t="str">
            <v>LSU000416</v>
          </cell>
          <cell r="N184" t="str">
            <v>Land Survey Services</v>
          </cell>
          <cell r="O184" t="str">
            <v>PAH 9</v>
          </cell>
          <cell r="Q184">
            <v>490326</v>
          </cell>
        </row>
        <row r="185">
          <cell r="M185" t="str">
            <v>LSU000516</v>
          </cell>
          <cell r="N185" t="str">
            <v>Authentication of Survey Plans</v>
          </cell>
          <cell r="O185" t="str">
            <v>PAH 9</v>
          </cell>
          <cell r="Q185">
            <v>267682</v>
          </cell>
        </row>
        <row r="186">
          <cell r="M186" t="str">
            <v>LSU000616</v>
          </cell>
          <cell r="N186" t="str">
            <v>Land Survey Control Network and Services</v>
          </cell>
          <cell r="O186" t="str">
            <v>PAH 9</v>
          </cell>
          <cell r="Q186">
            <v>121223</v>
          </cell>
        </row>
        <row r="187">
          <cell r="M187" t="str">
            <v>LSU000716</v>
          </cell>
          <cell r="N187" t="str">
            <v>Government Property Procurement and Disposal</v>
          </cell>
          <cell r="O187" t="str">
            <v>PAH 10</v>
          </cell>
          <cell r="Q187">
            <v>98410</v>
          </cell>
        </row>
        <row r="188">
          <cell r="M188" t="str">
            <v>LSU000816</v>
          </cell>
          <cell r="N188" t="str">
            <v>Management of Crown Property</v>
          </cell>
          <cell r="O188" t="str">
            <v>PAH 10</v>
          </cell>
          <cell r="Q188">
            <v>116139</v>
          </cell>
        </row>
        <row r="189">
          <cell r="M189" t="str">
            <v>LSU000916</v>
          </cell>
          <cell r="N189" t="str">
            <v>Real Estate Valuation and Appraisal</v>
          </cell>
          <cell r="O189" t="str">
            <v>PAH 10</v>
          </cell>
          <cell r="Q189">
            <v>96749</v>
          </cell>
        </row>
        <row r="190">
          <cell r="M190" t="str">
            <v>LSU001016</v>
          </cell>
          <cell r="N190" t="str">
            <v xml:space="preserve">National Geographic Information Service </v>
          </cell>
          <cell r="O190" t="str">
            <v>PAH 9</v>
          </cell>
          <cell r="Q190">
            <v>45702</v>
          </cell>
        </row>
        <row r="191">
          <cell r="M191" t="str">
            <v>LSU001116</v>
          </cell>
          <cell r="N191" t="str">
            <v>Mapping Service</v>
          </cell>
          <cell r="O191" t="str">
            <v>PAH 9</v>
          </cell>
          <cell r="Q191">
            <v>178402</v>
          </cell>
        </row>
        <row r="192">
          <cell r="M192" t="str">
            <v>LSU001216</v>
          </cell>
          <cell r="N192" t="str">
            <v>Software Development Services</v>
          </cell>
          <cell r="O192" t="str">
            <v>PAH 9</v>
          </cell>
          <cell r="Q192">
            <v>24209</v>
          </cell>
        </row>
        <row r="193">
          <cell r="M193" t="str">
            <v>POS000116</v>
          </cell>
          <cell r="N193" t="str">
            <v>Revenue Collection</v>
          </cell>
          <cell r="O193" t="str">
            <v>PAH 3</v>
          </cell>
          <cell r="Q193">
            <v>47882</v>
          </cell>
        </row>
        <row r="194">
          <cell r="M194" t="str">
            <v>POS000216</v>
          </cell>
          <cell r="N194" t="str">
            <v>National Mail Service - Grand Cayman</v>
          </cell>
          <cell r="O194" t="str">
            <v>PAH 3</v>
          </cell>
          <cell r="Q194">
            <v>838998</v>
          </cell>
        </row>
        <row r="195">
          <cell r="M195" t="str">
            <v>POS000416</v>
          </cell>
          <cell r="N195" t="str">
            <v>Philatelic Services</v>
          </cell>
          <cell r="O195" t="str">
            <v>PAH 3</v>
          </cell>
          <cell r="Q195">
            <v>181922</v>
          </cell>
        </row>
        <row r="196">
          <cell r="M196" t="str">
            <v>POS000516</v>
          </cell>
          <cell r="N196" t="str">
            <v>National Mail Service - Sister Islands</v>
          </cell>
          <cell r="O196" t="str">
            <v>PAH 3</v>
          </cell>
          <cell r="Q196">
            <v>369636</v>
          </cell>
        </row>
        <row r="197">
          <cell r="M197" t="str">
            <v>PWD000116</v>
          </cell>
          <cell r="N197" t="str">
            <v>Policy Advice on Government Facilities and Related Matters</v>
          </cell>
          <cell r="O197" t="str">
            <v>PAH 1</v>
          </cell>
          <cell r="Q197">
            <v>35900</v>
          </cell>
        </row>
        <row r="198">
          <cell r="M198" t="str">
            <v>PWD000216</v>
          </cell>
          <cell r="N198" t="str">
            <v>Advice and Assistance on Government Facilities and Related Matters</v>
          </cell>
          <cell r="O198" t="str">
            <v>PAH 10</v>
          </cell>
          <cell r="Q198">
            <v>122201</v>
          </cell>
        </row>
        <row r="199">
          <cell r="M199" t="str">
            <v>PWD000616</v>
          </cell>
          <cell r="N199" t="str">
            <v>Public Facility Maintenance and Management</v>
          </cell>
          <cell r="O199" t="str">
            <v>PAH 4</v>
          </cell>
          <cell r="Q199">
            <v>1250480</v>
          </cell>
        </row>
        <row r="200">
          <cell r="M200" t="str">
            <v>PWD000716</v>
          </cell>
          <cell r="N200" t="str">
            <v>Town Planning, Beautification and Maintenance</v>
          </cell>
          <cell r="O200" t="str">
            <v>PAH 4</v>
          </cell>
          <cell r="Q200">
            <v>28636</v>
          </cell>
        </row>
        <row r="201">
          <cell r="M201" t="str">
            <v>PWD000816</v>
          </cell>
          <cell r="N201" t="str">
            <v>Consulting Services for Government Building Projects</v>
          </cell>
          <cell r="O201" t="str">
            <v>PAH 8</v>
          </cell>
          <cell r="Q201">
            <v>739053</v>
          </cell>
        </row>
        <row r="202">
          <cell r="M202" t="str">
            <v>PWD000916</v>
          </cell>
          <cell r="N202" t="str">
            <v xml:space="preserve">Facilities Maintenance, Construction and Renovations of Government Buildings </v>
          </cell>
          <cell r="O202" t="str">
            <v>PAH 10</v>
          </cell>
          <cell r="Q202">
            <v>7032447</v>
          </cell>
        </row>
        <row r="203">
          <cell r="M203" t="str">
            <v>PWD001016</v>
          </cell>
          <cell r="N203" t="str">
            <v>Disaster Preparedness</v>
          </cell>
          <cell r="O203" t="str">
            <v>PAH 2</v>
          </cell>
          <cell r="Q203">
            <v>79838</v>
          </cell>
        </row>
        <row r="204">
          <cell r="M204" t="str">
            <v>PLN002400</v>
          </cell>
          <cell r="N204" t="str">
            <v>Policy Advice to the Ministry</v>
          </cell>
          <cell r="O204" t="str">
            <v>PAH 14</v>
          </cell>
          <cell r="Q204">
            <v>286507</v>
          </cell>
        </row>
        <row r="205">
          <cell r="M205" t="str">
            <v>PLN002600</v>
          </cell>
          <cell r="N205" t="str">
            <v>Central Planning Authority – Development Control Board Annual Report</v>
          </cell>
          <cell r="O205" t="str">
            <v>PAH 14</v>
          </cell>
          <cell r="Q205">
            <v>71723</v>
          </cell>
        </row>
        <row r="206">
          <cell r="M206" t="str">
            <v>PLN002700</v>
          </cell>
          <cell r="N206" t="str">
            <v>Process Development Applications</v>
          </cell>
          <cell r="O206" t="str">
            <v>PAH 14</v>
          </cell>
          <cell r="Q206">
            <v>728533</v>
          </cell>
        </row>
        <row r="207">
          <cell r="M207" t="str">
            <v>PLN002800</v>
          </cell>
          <cell r="N207" t="str">
            <v>Enforcement of Planning Law and Regulations</v>
          </cell>
          <cell r="O207" t="str">
            <v>PAH 14</v>
          </cell>
          <cell r="Q207">
            <v>229050</v>
          </cell>
        </row>
        <row r="208">
          <cell r="M208" t="str">
            <v>PLN003000</v>
          </cell>
          <cell r="N208" t="str">
            <v>Processing Building Applications</v>
          </cell>
          <cell r="O208" t="str">
            <v>PAH 14</v>
          </cell>
          <cell r="Q208">
            <v>1396063</v>
          </cell>
        </row>
        <row r="209">
          <cell r="M209" t="str">
            <v>PLN003300</v>
          </cell>
          <cell r="N209" t="str">
            <v>Statistical Information</v>
          </cell>
          <cell r="O209" t="str">
            <v>PAH 13</v>
          </cell>
          <cell r="Q209">
            <v>72212</v>
          </cell>
        </row>
        <row r="210">
          <cell r="M210" t="str">
            <v>PLN003400</v>
          </cell>
          <cell r="N210" t="str">
            <v>Support to Boards and Committee</v>
          </cell>
          <cell r="O210" t="str">
            <v>PAH 14</v>
          </cell>
          <cell r="Q210">
            <v>80946</v>
          </cell>
        </row>
        <row r="211">
          <cell r="M211" t="str">
            <v>DVE000116</v>
          </cell>
          <cell r="N211" t="str">
            <v>Acquisition of Fleet</v>
          </cell>
          <cell r="O211" t="str">
            <v>PAH 11</v>
          </cell>
          <cell r="Q211">
            <v>110679</v>
          </cell>
        </row>
        <row r="212">
          <cell r="M212" t="str">
            <v>DVE000216</v>
          </cell>
          <cell r="N212" t="str">
            <v>Preventative Maintenance and Repairs</v>
          </cell>
          <cell r="O212" t="str">
            <v>PAH 11</v>
          </cell>
          <cell r="Q212">
            <v>2694943</v>
          </cell>
        </row>
        <row r="213">
          <cell r="M213" t="str">
            <v>DVE000316</v>
          </cell>
          <cell r="N213" t="str">
            <v>Disposal of Fleet</v>
          </cell>
          <cell r="O213" t="str">
            <v>PAH 11</v>
          </cell>
          <cell r="Q213">
            <v>110679</v>
          </cell>
        </row>
        <row r="214">
          <cell r="M214" t="str">
            <v>DVE000416</v>
          </cell>
          <cell r="N214" t="str">
            <v>Sale of Fuel</v>
          </cell>
          <cell r="O214" t="str">
            <v>PAH 11</v>
          </cell>
          <cell r="Q214">
            <v>1479958</v>
          </cell>
        </row>
        <row r="215">
          <cell r="M215" t="str">
            <v>DVE000516</v>
          </cell>
          <cell r="N215" t="str">
            <v>Servicing of Emergency Equipment</v>
          </cell>
          <cell r="O215" t="str">
            <v>PAH 2</v>
          </cell>
          <cell r="Q215">
            <v>186430</v>
          </cell>
        </row>
        <row r="216">
          <cell r="M216" t="str">
            <v>DVE000616</v>
          </cell>
          <cell r="N216" t="str">
            <v>Technical Advice and Assistance on Fleet Related Matters</v>
          </cell>
          <cell r="O216" t="str">
            <v>PAH 11</v>
          </cell>
          <cell r="Q216">
            <v>115032</v>
          </cell>
        </row>
        <row r="217">
          <cell r="M217" t="str">
            <v>AGR002100</v>
          </cell>
          <cell r="N217" t="str">
            <v>Agricultural Sales Service</v>
          </cell>
          <cell r="O217" t="str">
            <v>PAH 17</v>
          </cell>
          <cell r="Q217">
            <v>1325075</v>
          </cell>
        </row>
        <row r="218">
          <cell r="M218" t="str">
            <v>AGR002200</v>
          </cell>
          <cell r="N218" t="str">
            <v>Garden Maintenance and Decorative Services</v>
          </cell>
          <cell r="O218" t="str">
            <v>PAH 7</v>
          </cell>
          <cell r="Q218">
            <v>0</v>
          </cell>
        </row>
        <row r="219">
          <cell r="M219" t="str">
            <v>AGR002400</v>
          </cell>
          <cell r="N219" t="str">
            <v>Plant Health, Regulatory and Inspection Services</v>
          </cell>
          <cell r="O219" t="str">
            <v>PAH 5</v>
          </cell>
          <cell r="Q219">
            <v>563516</v>
          </cell>
        </row>
        <row r="220">
          <cell r="M220" t="str">
            <v>AGR002500</v>
          </cell>
          <cell r="N220" t="str">
            <v>Animal Welfare and Control Services</v>
          </cell>
          <cell r="O220" t="str">
            <v>PAH 5</v>
          </cell>
          <cell r="Q220">
            <v>350134</v>
          </cell>
        </row>
        <row r="221">
          <cell r="M221" t="str">
            <v>AGR002600</v>
          </cell>
          <cell r="N221" t="str">
            <v>Assistance and Training Towards the Development of the Agriculture Sector</v>
          </cell>
          <cell r="O221" t="str">
            <v>PAH 6</v>
          </cell>
          <cell r="Q221">
            <v>372812</v>
          </cell>
        </row>
        <row r="222">
          <cell r="M222" t="str">
            <v>AGR002700</v>
          </cell>
          <cell r="N222" t="str">
            <v>Crop Husbandry Services</v>
          </cell>
          <cell r="O222" t="str">
            <v>PAH 17</v>
          </cell>
          <cell r="Q222">
            <v>578206</v>
          </cell>
        </row>
        <row r="223">
          <cell r="M223" t="str">
            <v>AGR002800</v>
          </cell>
          <cell r="N223" t="str">
            <v>Animal Husbandry Services</v>
          </cell>
          <cell r="O223" t="str">
            <v>PAH 17</v>
          </cell>
          <cell r="Q223">
            <v>302391</v>
          </cell>
        </row>
        <row r="224">
          <cell r="M224" t="str">
            <v>AGR002900</v>
          </cell>
          <cell r="N224" t="str">
            <v>Abattoir Services</v>
          </cell>
          <cell r="O224" t="str">
            <v>PAH 5</v>
          </cell>
          <cell r="Q224">
            <v>227493</v>
          </cell>
        </row>
        <row r="225">
          <cell r="M225" t="str">
            <v>AGR003100</v>
          </cell>
          <cell r="N225" t="str">
            <v>Animal Health, Regulatory and Inspection Services</v>
          </cell>
          <cell r="O225" t="str">
            <v>PAH 5</v>
          </cell>
          <cell r="Q225">
            <v>474456</v>
          </cell>
        </row>
        <row r="226">
          <cell r="M226" t="str">
            <v>AGR003200</v>
          </cell>
          <cell r="N226" t="str">
            <v>Policy Advice on Matters Relating to the Agricultural Sector</v>
          </cell>
          <cell r="O226" t="str">
            <v>PAH 1</v>
          </cell>
          <cell r="Q226">
            <v>103488</v>
          </cell>
        </row>
        <row r="227">
          <cell r="M227" t="str">
            <v>MPA000500</v>
          </cell>
          <cell r="N227" t="str">
            <v>Administration of Temporary Housing Initiative</v>
          </cell>
          <cell r="O227" t="str">
            <v>PAH 8</v>
          </cell>
          <cell r="Q227">
            <v>56272</v>
          </cell>
        </row>
        <row r="228">
          <cell r="M228" t="str">
            <v>MEG000100</v>
          </cell>
          <cell r="N228" t="str">
            <v>Policy Advice, Development and Implementation</v>
          </cell>
          <cell r="O228" t="str">
            <v>EGA 1</v>
          </cell>
          <cell r="Q228">
            <v>2218449</v>
          </cell>
        </row>
        <row r="229">
          <cell r="M229" t="str">
            <v>MEG000200</v>
          </cell>
          <cell r="N229" t="str">
            <v>Legislative Initiatives</v>
          </cell>
          <cell r="O229" t="str">
            <v>EGA 1</v>
          </cell>
          <cell r="Q229">
            <v>164840</v>
          </cell>
        </row>
        <row r="230">
          <cell r="M230" t="str">
            <v>MEG000300</v>
          </cell>
          <cell r="N230" t="str">
            <v>Ministerial Servicing</v>
          </cell>
          <cell r="O230" t="str">
            <v>EGA 1</v>
          </cell>
          <cell r="Q230">
            <v>1606139</v>
          </cell>
        </row>
        <row r="231">
          <cell r="M231" t="str">
            <v>MEG000400</v>
          </cell>
          <cell r="N231" t="str">
            <v>Safer Schools Initiative</v>
          </cell>
          <cell r="O231" t="str">
            <v>EGA 1</v>
          </cell>
          <cell r="Q231">
            <v>664684</v>
          </cell>
        </row>
        <row r="232">
          <cell r="M232" t="str">
            <v>MEG000500</v>
          </cell>
          <cell r="N232" t="str">
            <v xml:space="preserve">Gender Affairs Unit </v>
          </cell>
          <cell r="O232" t="str">
            <v>EGA 1</v>
          </cell>
          <cell r="Q232">
            <v>309369</v>
          </cell>
        </row>
        <row r="233">
          <cell r="M233" t="str">
            <v>MEG000700</v>
          </cell>
          <cell r="N233" t="str">
            <v>Early Childhood Services</v>
          </cell>
          <cell r="O233" t="str">
            <v>EGA 10</v>
          </cell>
          <cell r="Q233">
            <v>587063</v>
          </cell>
        </row>
        <row r="234">
          <cell r="M234" t="str">
            <v>MEG000800</v>
          </cell>
          <cell r="N234" t="str">
            <v>Reports on Education Standards and School Related Matters</v>
          </cell>
          <cell r="O234" t="str">
            <v>EGA 10</v>
          </cell>
          <cell r="Q234">
            <v>310985</v>
          </cell>
        </row>
        <row r="235">
          <cell r="M235" t="str">
            <v>LIB000517</v>
          </cell>
          <cell r="N235" t="str">
            <v>Community Information, Education and Recreational Resource Centre</v>
          </cell>
          <cell r="O235" t="str">
            <v>EGA 4</v>
          </cell>
          <cell r="Q235">
            <v>1659298</v>
          </cell>
        </row>
        <row r="236">
          <cell r="M236" t="str">
            <v>LIB000617</v>
          </cell>
          <cell r="N236" t="str">
            <v>Public Education and Advocacy</v>
          </cell>
          <cell r="O236" t="str">
            <v>EGA 4</v>
          </cell>
          <cell r="Q236">
            <v>0</v>
          </cell>
        </row>
        <row r="237">
          <cell r="M237" t="str">
            <v>MEG000600</v>
          </cell>
          <cell r="N237" t="str">
            <v>Information, Communications and Technology Services</v>
          </cell>
          <cell r="O237" t="str">
            <v>EGA 10</v>
          </cell>
          <cell r="Q237">
            <v>1810995</v>
          </cell>
        </row>
        <row r="238">
          <cell r="M238" t="str">
            <v>NWD000100</v>
          </cell>
          <cell r="N238" t="str">
            <v>Services to Improve Workforce Readiness</v>
          </cell>
          <cell r="O238" t="str">
            <v>EGA 2</v>
          </cell>
          <cell r="Q238">
            <v>311903</v>
          </cell>
        </row>
        <row r="239">
          <cell r="M239" t="str">
            <v>NWD000200</v>
          </cell>
          <cell r="N239" t="str">
            <v>Employment Services</v>
          </cell>
          <cell r="O239" t="str">
            <v>EGA 2</v>
          </cell>
          <cell r="Q239">
            <v>577104</v>
          </cell>
        </row>
        <row r="240">
          <cell r="M240" t="str">
            <v>NWD000300</v>
          </cell>
          <cell r="N240" t="str">
            <v xml:space="preserve">Labour Market Information </v>
          </cell>
          <cell r="O240" t="str">
            <v>EGA 2</v>
          </cell>
          <cell r="Q240">
            <v>200783</v>
          </cell>
        </row>
        <row r="241">
          <cell r="M241" t="str">
            <v>DES000117</v>
          </cell>
          <cell r="N241" t="str">
            <v>Primary Level Teaching and Learning</v>
          </cell>
          <cell r="O241" t="str">
            <v>EGA 5</v>
          </cell>
          <cell r="Q241">
            <v>160246</v>
          </cell>
        </row>
        <row r="242">
          <cell r="M242" t="str">
            <v>DES000217</v>
          </cell>
          <cell r="N242" t="str">
            <v xml:space="preserve">Secondary Level Teaching and Learning </v>
          </cell>
          <cell r="O242" t="str">
            <v>EGA 6</v>
          </cell>
          <cell r="Q242">
            <v>237412</v>
          </cell>
        </row>
        <row r="243">
          <cell r="M243" t="str">
            <v>DES000317</v>
          </cell>
          <cell r="N243" t="str">
            <v>Teaching and Learning at Lighthouse School</v>
          </cell>
          <cell r="O243" t="str">
            <v>EGA 7</v>
          </cell>
          <cell r="Q243">
            <v>107162</v>
          </cell>
        </row>
        <row r="244">
          <cell r="M244" t="str">
            <v>DES000417</v>
          </cell>
          <cell r="N244" t="str">
            <v>School Inclusion Services</v>
          </cell>
          <cell r="O244" t="str">
            <v>EGA 7</v>
          </cell>
          <cell r="Q244">
            <v>64246</v>
          </cell>
        </row>
        <row r="245">
          <cell r="M245" t="str">
            <v>DES000517</v>
          </cell>
          <cell r="N245" t="str">
            <v>Student Services</v>
          </cell>
          <cell r="O245" t="str">
            <v>EGA 7</v>
          </cell>
          <cell r="Q245">
            <v>84246</v>
          </cell>
        </row>
        <row r="246">
          <cell r="M246" t="str">
            <v>DES000617</v>
          </cell>
          <cell r="N246" t="str">
            <v>Operational School Support Services</v>
          </cell>
          <cell r="O246" t="str">
            <v>EGA 8</v>
          </cell>
          <cell r="Q246">
            <v>4014525</v>
          </cell>
        </row>
        <row r="247">
          <cell r="M247" t="str">
            <v>DES001017</v>
          </cell>
          <cell r="N247" t="str">
            <v>Facilities Maintenance Services</v>
          </cell>
          <cell r="O247" t="str">
            <v>EGA 8</v>
          </cell>
          <cell r="Q247">
            <v>456063</v>
          </cell>
        </row>
        <row r="248">
          <cell r="M248" t="str">
            <v>DES001117</v>
          </cell>
          <cell r="N248" t="str">
            <v>Further Education Programme</v>
          </cell>
          <cell r="O248" t="str">
            <v>EGA 6</v>
          </cell>
          <cell r="Q248">
            <v>104246</v>
          </cell>
        </row>
        <row r="249">
          <cell r="M249" t="str">
            <v>DES001200</v>
          </cell>
          <cell r="N249" t="str">
            <v>School Improvement Support Services</v>
          </cell>
          <cell r="O249" t="str">
            <v>EGA 10</v>
          </cell>
          <cell r="Q249">
            <v>1612112</v>
          </cell>
        </row>
        <row r="250">
          <cell r="M250" t="str">
            <v>DES000217</v>
          </cell>
          <cell r="N250" t="str">
            <v xml:space="preserve">Secondary Level Teaching and Learning </v>
          </cell>
          <cell r="O250" t="str">
            <v>EGA 6</v>
          </cell>
          <cell r="Q250">
            <v>8866867</v>
          </cell>
        </row>
        <row r="251">
          <cell r="M251" t="str">
            <v>DES000617</v>
          </cell>
          <cell r="N251" t="str">
            <v>Operational School Support Services</v>
          </cell>
          <cell r="O251" t="str">
            <v>EGA 8</v>
          </cell>
          <cell r="Q251">
            <v>233000</v>
          </cell>
        </row>
        <row r="252">
          <cell r="M252" t="str">
            <v>DES001017</v>
          </cell>
          <cell r="N252" t="str">
            <v>Facilities Maintenance Services</v>
          </cell>
          <cell r="O252" t="str">
            <v>EGA 8</v>
          </cell>
          <cell r="Q252">
            <v>153725</v>
          </cell>
        </row>
        <row r="253">
          <cell r="M253" t="str">
            <v>DES000217</v>
          </cell>
          <cell r="N253" t="str">
            <v xml:space="preserve">Secondary Level Teaching and Learning </v>
          </cell>
          <cell r="O253" t="str">
            <v>EGA 6</v>
          </cell>
          <cell r="Q253">
            <v>2226886</v>
          </cell>
        </row>
        <row r="254">
          <cell r="M254" t="str">
            <v>DES000617</v>
          </cell>
          <cell r="N254" t="str">
            <v>Operational School Support Services</v>
          </cell>
          <cell r="O254" t="str">
            <v>EGA 8</v>
          </cell>
          <cell r="Q254">
            <v>28000</v>
          </cell>
        </row>
        <row r="255">
          <cell r="M255" t="str">
            <v>DES001017</v>
          </cell>
          <cell r="N255" t="str">
            <v>Facilities Maintenance Services</v>
          </cell>
          <cell r="O255" t="str">
            <v>EGA 8</v>
          </cell>
          <cell r="Q255">
            <v>73336</v>
          </cell>
        </row>
        <row r="256">
          <cell r="M256" t="str">
            <v>DES000217</v>
          </cell>
          <cell r="N256" t="str">
            <v xml:space="preserve">Secondary Level Teaching and Learning </v>
          </cell>
          <cell r="O256" t="str">
            <v>EGA 6</v>
          </cell>
          <cell r="Q256">
            <v>405643</v>
          </cell>
        </row>
        <row r="257">
          <cell r="M257" t="str">
            <v>DES000117</v>
          </cell>
          <cell r="N257" t="str">
            <v>Primary Level Teaching and Learning</v>
          </cell>
          <cell r="O257" t="str">
            <v>EGA 5</v>
          </cell>
          <cell r="Q257">
            <v>337506</v>
          </cell>
        </row>
        <row r="258">
          <cell r="M258" t="str">
            <v>DES000217</v>
          </cell>
          <cell r="N258" t="str">
            <v xml:space="preserve">Secondary Level Teaching and Learning </v>
          </cell>
          <cell r="O258" t="str">
            <v>EGA 6</v>
          </cell>
          <cell r="Q258">
            <v>0</v>
          </cell>
        </row>
        <row r="259">
          <cell r="M259" t="str">
            <v>DES000617</v>
          </cell>
          <cell r="N259" t="str">
            <v>Operational School Support Services</v>
          </cell>
          <cell r="O259" t="str">
            <v>EGA 8</v>
          </cell>
          <cell r="Q259">
            <v>6500</v>
          </cell>
        </row>
        <row r="260">
          <cell r="M260" t="str">
            <v>DES001017</v>
          </cell>
          <cell r="N260" t="str">
            <v>Facilities Maintenance Services</v>
          </cell>
          <cell r="O260" t="str">
            <v>EGA 8</v>
          </cell>
          <cell r="Q260">
            <v>6000</v>
          </cell>
        </row>
        <row r="261">
          <cell r="M261" t="str">
            <v>DES001200</v>
          </cell>
          <cell r="N261" t="str">
            <v>School Improvement Support Services</v>
          </cell>
          <cell r="O261" t="str">
            <v>EGA 10</v>
          </cell>
          <cell r="Q261">
            <v>287047</v>
          </cell>
        </row>
        <row r="262">
          <cell r="M262" t="str">
            <v>DES000117</v>
          </cell>
          <cell r="N262" t="str">
            <v>Primary Level Teaching and Learning</v>
          </cell>
          <cell r="O262" t="str">
            <v>EGA 5</v>
          </cell>
          <cell r="Q262">
            <v>2133578</v>
          </cell>
        </row>
        <row r="263">
          <cell r="M263" t="str">
            <v>DES000617</v>
          </cell>
          <cell r="N263" t="str">
            <v>Operational School Support Services</v>
          </cell>
          <cell r="O263" t="str">
            <v>EGA 8</v>
          </cell>
          <cell r="Q263">
            <v>75000</v>
          </cell>
        </row>
        <row r="264">
          <cell r="M264" t="str">
            <v>DES001017</v>
          </cell>
          <cell r="N264" t="str">
            <v>Facilities Maintenance Services</v>
          </cell>
          <cell r="O264" t="str">
            <v>EGA 8</v>
          </cell>
          <cell r="Q264">
            <v>26616</v>
          </cell>
        </row>
        <row r="265">
          <cell r="M265" t="str">
            <v>DES000117</v>
          </cell>
          <cell r="N265" t="str">
            <v>Primary Level Teaching and Learning</v>
          </cell>
          <cell r="O265" t="str">
            <v>EGA 5</v>
          </cell>
          <cell r="Q265">
            <v>3270505</v>
          </cell>
        </row>
        <row r="266">
          <cell r="M266" t="str">
            <v>DES000617</v>
          </cell>
          <cell r="N266" t="str">
            <v>Operational School Support Services</v>
          </cell>
          <cell r="O266" t="str">
            <v>EGA 8</v>
          </cell>
          <cell r="Q266">
            <v>200000</v>
          </cell>
        </row>
        <row r="267">
          <cell r="M267" t="str">
            <v>DES001017</v>
          </cell>
          <cell r="N267" t="str">
            <v>Facilities Maintenance Services</v>
          </cell>
          <cell r="O267" t="str">
            <v>EGA 8</v>
          </cell>
          <cell r="Q267">
            <v>48047</v>
          </cell>
        </row>
        <row r="268">
          <cell r="M268" t="str">
            <v>DES000117</v>
          </cell>
          <cell r="N268" t="str">
            <v>Primary Level Teaching and Learning</v>
          </cell>
          <cell r="O268" t="str">
            <v>EGA 5</v>
          </cell>
          <cell r="Q268">
            <v>2773574</v>
          </cell>
        </row>
        <row r="269">
          <cell r="M269" t="str">
            <v>DES000617</v>
          </cell>
          <cell r="N269" t="str">
            <v>Operational School Support Services</v>
          </cell>
          <cell r="O269" t="str">
            <v>EGA 8</v>
          </cell>
          <cell r="Q269">
            <v>70000</v>
          </cell>
        </row>
        <row r="270">
          <cell r="M270" t="str">
            <v>DES001017</v>
          </cell>
          <cell r="N270" t="str">
            <v>Facilities Maintenance Services</v>
          </cell>
          <cell r="O270" t="str">
            <v>EGA 8</v>
          </cell>
          <cell r="Q270">
            <v>55025</v>
          </cell>
        </row>
        <row r="271">
          <cell r="M271" t="str">
            <v>DES000117</v>
          </cell>
          <cell r="N271" t="str">
            <v>Primary Level Teaching and Learning</v>
          </cell>
          <cell r="O271" t="str">
            <v>EGA 5</v>
          </cell>
          <cell r="Q271">
            <v>1777572</v>
          </cell>
        </row>
        <row r="272">
          <cell r="M272" t="str">
            <v>DES000617</v>
          </cell>
          <cell r="N272" t="str">
            <v>Operational School Support Services</v>
          </cell>
          <cell r="O272" t="str">
            <v>EGA 8</v>
          </cell>
          <cell r="Q272">
            <v>8000</v>
          </cell>
        </row>
        <row r="273">
          <cell r="M273" t="str">
            <v>DES001017</v>
          </cell>
          <cell r="N273" t="str">
            <v>Facilities Maintenance Services</v>
          </cell>
          <cell r="O273" t="str">
            <v>EGA 8</v>
          </cell>
          <cell r="Q273">
            <v>6738</v>
          </cell>
        </row>
        <row r="274">
          <cell r="M274" t="str">
            <v>DES000117</v>
          </cell>
          <cell r="N274" t="str">
            <v>Primary Level Teaching and Learning</v>
          </cell>
          <cell r="O274" t="str">
            <v>EGA 5</v>
          </cell>
          <cell r="Q274">
            <v>908758</v>
          </cell>
        </row>
        <row r="275">
          <cell r="M275" t="str">
            <v>DES000617</v>
          </cell>
          <cell r="N275" t="str">
            <v>Operational School Support Services</v>
          </cell>
          <cell r="O275" t="str">
            <v>EGA 8</v>
          </cell>
          <cell r="Q275">
            <v>25000</v>
          </cell>
        </row>
        <row r="276">
          <cell r="M276" t="str">
            <v>DES001017</v>
          </cell>
          <cell r="N276" t="str">
            <v>Facilities Maintenance Services</v>
          </cell>
          <cell r="O276" t="str">
            <v>EGA 8</v>
          </cell>
          <cell r="Q276">
            <v>29617</v>
          </cell>
        </row>
        <row r="277">
          <cell r="M277" t="str">
            <v>DES000117</v>
          </cell>
          <cell r="N277" t="str">
            <v>Primary Level Teaching and Learning</v>
          </cell>
          <cell r="O277" t="str">
            <v>EGA 5</v>
          </cell>
          <cell r="Q277">
            <v>1039527</v>
          </cell>
        </row>
        <row r="278">
          <cell r="M278" t="str">
            <v>DES000617</v>
          </cell>
          <cell r="N278" t="str">
            <v>Operational School Support Services</v>
          </cell>
          <cell r="O278" t="str">
            <v>EGA 8</v>
          </cell>
          <cell r="Q278">
            <v>30000</v>
          </cell>
        </row>
        <row r="279">
          <cell r="M279" t="str">
            <v>DES001017</v>
          </cell>
          <cell r="N279" t="str">
            <v>Facilities Maintenance Services</v>
          </cell>
          <cell r="O279" t="str">
            <v>EGA 8</v>
          </cell>
          <cell r="Q279">
            <v>27098</v>
          </cell>
        </row>
        <row r="280">
          <cell r="M280" t="str">
            <v>DES000117</v>
          </cell>
          <cell r="N280" t="str">
            <v>Primary Level Teaching and Learning</v>
          </cell>
          <cell r="O280" t="str">
            <v>EGA 5</v>
          </cell>
          <cell r="Q280">
            <v>390091</v>
          </cell>
        </row>
        <row r="281">
          <cell r="M281" t="str">
            <v>DES000617</v>
          </cell>
          <cell r="N281" t="str">
            <v>Operational School Support Services</v>
          </cell>
          <cell r="O281" t="str">
            <v>EGA 8</v>
          </cell>
          <cell r="Q281">
            <v>8500</v>
          </cell>
        </row>
        <row r="282">
          <cell r="M282" t="str">
            <v>DES001017</v>
          </cell>
          <cell r="N282" t="str">
            <v>Facilities Maintenance Services</v>
          </cell>
          <cell r="O282" t="str">
            <v>EGA 8</v>
          </cell>
          <cell r="Q282">
            <v>26215</v>
          </cell>
        </row>
        <row r="283">
          <cell r="M283" t="str">
            <v>DES000117</v>
          </cell>
          <cell r="N283" t="str">
            <v>Primary Level Teaching and Learning</v>
          </cell>
          <cell r="O283" t="str">
            <v>EGA 5</v>
          </cell>
          <cell r="Q283">
            <v>497502</v>
          </cell>
        </row>
        <row r="284">
          <cell r="M284" t="str">
            <v>DES000617</v>
          </cell>
          <cell r="N284" t="str">
            <v>Operational School Support Services</v>
          </cell>
          <cell r="O284" t="str">
            <v>EGA 8</v>
          </cell>
          <cell r="Q284">
            <v>3000</v>
          </cell>
        </row>
        <row r="285">
          <cell r="M285" t="str">
            <v>DES001017</v>
          </cell>
          <cell r="N285" t="str">
            <v>Facilities Maintenance Services</v>
          </cell>
          <cell r="O285" t="str">
            <v>EGA 8</v>
          </cell>
          <cell r="Q285">
            <v>21216</v>
          </cell>
        </row>
        <row r="286">
          <cell r="M286" t="str">
            <v>DES000117</v>
          </cell>
          <cell r="N286" t="str">
            <v>Primary Level Teaching and Learning</v>
          </cell>
          <cell r="O286" t="str">
            <v>EGA 5</v>
          </cell>
          <cell r="Q286">
            <v>676395</v>
          </cell>
        </row>
        <row r="287">
          <cell r="M287" t="str">
            <v>DES000617</v>
          </cell>
          <cell r="N287" t="str">
            <v>Operational School Support Services</v>
          </cell>
          <cell r="O287" t="str">
            <v>EGA 8</v>
          </cell>
          <cell r="Q287">
            <v>10000</v>
          </cell>
        </row>
        <row r="288">
          <cell r="M288" t="str">
            <v>DES001017</v>
          </cell>
          <cell r="N288" t="str">
            <v>Facilities Maintenance Services</v>
          </cell>
          <cell r="O288" t="str">
            <v>EGA 8</v>
          </cell>
          <cell r="Q288">
            <v>21215</v>
          </cell>
        </row>
        <row r="289">
          <cell r="M289" t="str">
            <v>DES000317</v>
          </cell>
          <cell r="N289" t="str">
            <v>Teaching and Learning at Lighthouse School</v>
          </cell>
          <cell r="O289" t="str">
            <v>EGA 7</v>
          </cell>
          <cell r="Q289">
            <v>2572548</v>
          </cell>
        </row>
        <row r="290">
          <cell r="M290" t="str">
            <v>DES000617</v>
          </cell>
          <cell r="N290" t="str">
            <v>Operational School Support Services</v>
          </cell>
          <cell r="O290" t="str">
            <v>EGA 8</v>
          </cell>
          <cell r="Q290">
            <v>47500</v>
          </cell>
        </row>
        <row r="291">
          <cell r="M291" t="str">
            <v>DES001017</v>
          </cell>
          <cell r="N291" t="str">
            <v>Facilities Maintenance Services</v>
          </cell>
          <cell r="O291" t="str">
            <v>EGA 8</v>
          </cell>
          <cell r="Q291">
            <v>25958</v>
          </cell>
        </row>
        <row r="292">
          <cell r="M292" t="str">
            <v>DES000417</v>
          </cell>
          <cell r="N292" t="str">
            <v>School Inclusion Services</v>
          </cell>
          <cell r="O292" t="str">
            <v>EGA 7</v>
          </cell>
          <cell r="Q292">
            <v>1090339.03232</v>
          </cell>
        </row>
        <row r="293">
          <cell r="M293" t="str">
            <v>DES001017</v>
          </cell>
          <cell r="N293" t="str">
            <v>Facilities Maintenance Services</v>
          </cell>
          <cell r="O293" t="str">
            <v>EGA 8</v>
          </cell>
          <cell r="Q293">
            <v>0</v>
          </cell>
        </row>
        <row r="294">
          <cell r="M294" t="str">
            <v>DES000117</v>
          </cell>
          <cell r="N294" t="str">
            <v>Primary Level Teaching and Learning</v>
          </cell>
          <cell r="O294" t="str">
            <v>EGA 5</v>
          </cell>
          <cell r="Q294">
            <v>2820584</v>
          </cell>
        </row>
        <row r="295">
          <cell r="M295" t="str">
            <v>DES000617</v>
          </cell>
          <cell r="N295" t="str">
            <v>Operational School Support Services</v>
          </cell>
          <cell r="O295" t="str">
            <v>EGA 8</v>
          </cell>
          <cell r="Q295">
            <v>42000</v>
          </cell>
        </row>
        <row r="296">
          <cell r="M296" t="str">
            <v>DES001017</v>
          </cell>
          <cell r="N296" t="str">
            <v>Facilities Maintenance Services</v>
          </cell>
          <cell r="O296" t="str">
            <v>EGA 8</v>
          </cell>
          <cell r="Q296">
            <v>20000</v>
          </cell>
        </row>
        <row r="297">
          <cell r="M297" t="str">
            <v>DES000117</v>
          </cell>
          <cell r="N297" t="str">
            <v>Primary Level Teaching and Learning</v>
          </cell>
          <cell r="O297" t="str">
            <v>EGA 5</v>
          </cell>
          <cell r="Q297">
            <v>2066583</v>
          </cell>
        </row>
        <row r="298">
          <cell r="M298" t="str">
            <v>DES000617</v>
          </cell>
          <cell r="N298" t="str">
            <v>Operational School Support Services</v>
          </cell>
          <cell r="O298" t="str">
            <v>EGA 8</v>
          </cell>
          <cell r="Q298">
            <v>93000</v>
          </cell>
        </row>
        <row r="299">
          <cell r="M299" t="str">
            <v>DES001017</v>
          </cell>
          <cell r="N299" t="str">
            <v>Facilities Maintenance Services</v>
          </cell>
          <cell r="O299" t="str">
            <v>EGA 8</v>
          </cell>
          <cell r="Q299">
            <v>45487</v>
          </cell>
        </row>
        <row r="300">
          <cell r="M300" t="str">
            <v>DES000217</v>
          </cell>
          <cell r="N300" t="str">
            <v xml:space="preserve">Secondary Level Teaching and Learning </v>
          </cell>
          <cell r="O300" t="str">
            <v>EGA 6</v>
          </cell>
          <cell r="Q300">
            <v>9871770</v>
          </cell>
        </row>
        <row r="301">
          <cell r="M301" t="str">
            <v>DES000617</v>
          </cell>
          <cell r="N301" t="str">
            <v>Operational School Support Services</v>
          </cell>
          <cell r="O301" t="str">
            <v>EGA 8</v>
          </cell>
          <cell r="Q301">
            <v>565000</v>
          </cell>
        </row>
        <row r="302">
          <cell r="M302" t="str">
            <v>DES001017</v>
          </cell>
          <cell r="N302" t="str">
            <v>Facilities Maintenance Services</v>
          </cell>
          <cell r="O302" t="str">
            <v>EGA 8</v>
          </cell>
          <cell r="Q302">
            <v>581772</v>
          </cell>
        </row>
        <row r="303">
          <cell r="M303" t="str">
            <v>DES000117</v>
          </cell>
          <cell r="N303" t="str">
            <v>Primary Level Teaching and Learning</v>
          </cell>
          <cell r="O303" t="str">
            <v>EGA 5</v>
          </cell>
          <cell r="Q303">
            <v>115130</v>
          </cell>
        </row>
        <row r="304">
          <cell r="M304" t="str">
            <v>DES000617</v>
          </cell>
          <cell r="N304" t="str">
            <v>Operational School Support Services</v>
          </cell>
          <cell r="O304" t="str">
            <v>EGA 8</v>
          </cell>
          <cell r="Q304">
            <v>3800</v>
          </cell>
        </row>
        <row r="305">
          <cell r="M305" t="str">
            <v>DES001017</v>
          </cell>
          <cell r="N305" t="str">
            <v>Facilities Maintenance Services</v>
          </cell>
          <cell r="O305" t="str">
            <v>EGA 8</v>
          </cell>
          <cell r="Q305">
            <v>3000</v>
          </cell>
        </row>
        <row r="306">
          <cell r="M306" t="str">
            <v>DES000117</v>
          </cell>
          <cell r="N306" t="str">
            <v>Primary Level Teaching and Learning</v>
          </cell>
          <cell r="O306" t="str">
            <v>EGA 5</v>
          </cell>
          <cell r="Q306">
            <v>1638565</v>
          </cell>
        </row>
        <row r="307">
          <cell r="M307" t="str">
            <v>DES000217</v>
          </cell>
          <cell r="N307" t="str">
            <v xml:space="preserve">Secondary Level Teaching and Learning </v>
          </cell>
          <cell r="O307" t="str">
            <v>EGA 6</v>
          </cell>
          <cell r="Q307">
            <v>47343</v>
          </cell>
        </row>
        <row r="308">
          <cell r="M308" t="str">
            <v>DES000617</v>
          </cell>
          <cell r="N308" t="str">
            <v>Operational School Support Services</v>
          </cell>
          <cell r="O308" t="str">
            <v>EGA 8</v>
          </cell>
          <cell r="Q308">
            <v>140000</v>
          </cell>
        </row>
        <row r="309">
          <cell r="M309" t="str">
            <v>DES001017</v>
          </cell>
          <cell r="N309" t="str">
            <v>Facilities Maintenance Services</v>
          </cell>
          <cell r="O309" t="str">
            <v>EGA 8</v>
          </cell>
          <cell r="Q309">
            <v>40000</v>
          </cell>
        </row>
        <row r="310">
          <cell r="M310" t="str">
            <v>DES001117</v>
          </cell>
          <cell r="N310" t="str">
            <v>Further Education Programme</v>
          </cell>
          <cell r="O310" t="str">
            <v>EGA 6</v>
          </cell>
          <cell r="Q310">
            <v>2053820</v>
          </cell>
        </row>
        <row r="311">
          <cell r="M311" t="str">
            <v>DES000517</v>
          </cell>
          <cell r="N311" t="str">
            <v>Student Services</v>
          </cell>
          <cell r="O311" t="str">
            <v>EGA 7</v>
          </cell>
          <cell r="Q311">
            <v>2817304</v>
          </cell>
        </row>
        <row r="312">
          <cell r="M312" t="str">
            <v>DES001017</v>
          </cell>
          <cell r="N312" t="str">
            <v>Facilities Maintenance Services</v>
          </cell>
          <cell r="O312" t="str">
            <v>EGA 8</v>
          </cell>
          <cell r="Q312">
            <v>0</v>
          </cell>
        </row>
        <row r="313">
          <cell r="M313" t="str">
            <v>SRC000717</v>
          </cell>
          <cell r="N313" t="str">
            <v>Training and Therapeutic Programmes for Adults with Disabilities</v>
          </cell>
          <cell r="O313" t="str">
            <v>EGA 9</v>
          </cell>
          <cell r="Q313">
            <v>1346880</v>
          </cell>
        </row>
        <row r="314">
          <cell r="M314" t="str">
            <v>DLP000100</v>
          </cell>
          <cell r="N314" t="str">
            <v>Compliance and Enforcement of the National Labour Law</v>
          </cell>
          <cell r="O314" t="str">
            <v>EGA 3</v>
          </cell>
          <cell r="Q314">
            <v>1083345</v>
          </cell>
        </row>
        <row r="315">
          <cell r="M315" t="str">
            <v>DLP000200</v>
          </cell>
          <cell r="N315" t="str">
            <v>Compliance and Enforcement of the National Pensions Law</v>
          </cell>
          <cell r="O315" t="str">
            <v>EGA 3</v>
          </cell>
          <cell r="Q315">
            <v>0</v>
          </cell>
        </row>
        <row r="316">
          <cell r="M316" t="str">
            <v>DLP000300</v>
          </cell>
          <cell r="N316" t="str">
            <v>Pension Supervision, Governance, Promotion and Policy Advice</v>
          </cell>
          <cell r="O316" t="str">
            <v>EGA 3</v>
          </cell>
          <cell r="Q316">
            <v>0</v>
          </cell>
        </row>
        <row r="317">
          <cell r="M317" t="str">
            <v>EVH000118</v>
          </cell>
          <cell r="N317" t="str">
            <v>Environmental Health Education and Promotion</v>
          </cell>
          <cell r="O317" t="str">
            <v>HES 8</v>
          </cell>
          <cell r="Q317">
            <v>123043</v>
          </cell>
        </row>
        <row r="318">
          <cell r="M318" t="str">
            <v>EVH000418</v>
          </cell>
          <cell r="N318" t="str">
            <v>Waste Reduction/Recycling</v>
          </cell>
          <cell r="O318" t="str">
            <v>HES 7</v>
          </cell>
          <cell r="Q318">
            <v>0</v>
          </cell>
        </row>
        <row r="319">
          <cell r="M319" t="str">
            <v>EVH000518</v>
          </cell>
          <cell r="N319" t="str">
            <v>Waste Disposal</v>
          </cell>
          <cell r="O319" t="str">
            <v>HES 7</v>
          </cell>
          <cell r="Q319">
            <v>1632173</v>
          </cell>
        </row>
        <row r="320">
          <cell r="M320" t="str">
            <v>EVH000818</v>
          </cell>
          <cell r="N320" t="str">
            <v>Rodent Control</v>
          </cell>
          <cell r="O320" t="str">
            <v>HES 8</v>
          </cell>
          <cell r="Q320">
            <v>271949</v>
          </cell>
        </row>
        <row r="321">
          <cell r="M321" t="str">
            <v>EVH000918</v>
          </cell>
          <cell r="N321" t="str">
            <v>Food Safety and Hygiene Surveillance</v>
          </cell>
          <cell r="O321" t="str">
            <v>HES 8</v>
          </cell>
          <cell r="Q321">
            <v>376989</v>
          </cell>
        </row>
        <row r="322">
          <cell r="M322" t="str">
            <v>EVH001018</v>
          </cell>
          <cell r="N322" t="str">
            <v>Environmental Health Laboratory Services</v>
          </cell>
          <cell r="O322" t="str">
            <v>HES 8</v>
          </cell>
          <cell r="Q322">
            <v>429747</v>
          </cell>
        </row>
        <row r="323">
          <cell r="M323" t="str">
            <v>EVH001118</v>
          </cell>
          <cell r="N323" t="str">
            <v>Development and Engineering Control</v>
          </cell>
          <cell r="O323" t="str">
            <v>HES 8</v>
          </cell>
          <cell r="Q323">
            <v>167044</v>
          </cell>
        </row>
        <row r="324">
          <cell r="M324" t="str">
            <v>EVH001418</v>
          </cell>
          <cell r="N324" t="str">
            <v>Hazardous Waste and Emergency Management</v>
          </cell>
          <cell r="O324" t="str">
            <v>HES 10</v>
          </cell>
          <cell r="Q324">
            <v>140430</v>
          </cell>
        </row>
        <row r="325">
          <cell r="M325" t="str">
            <v>EVH001518</v>
          </cell>
          <cell r="N325" t="str">
            <v>Policy Advice and Ministerial Services</v>
          </cell>
          <cell r="O325" t="str">
            <v>HES 8</v>
          </cell>
          <cell r="Q325">
            <v>113486</v>
          </cell>
        </row>
        <row r="326">
          <cell r="M326" t="str">
            <v>EVH001718</v>
          </cell>
          <cell r="N326" t="str">
            <v>Environmental Health Monitoring Services</v>
          </cell>
          <cell r="O326" t="str">
            <v>HES 9</v>
          </cell>
          <cell r="Q326">
            <v>465849</v>
          </cell>
        </row>
        <row r="327">
          <cell r="M327" t="str">
            <v>EVH001818</v>
          </cell>
          <cell r="N327" t="str">
            <v>Collection and Disposal of Waste and Litter Control</v>
          </cell>
          <cell r="O327" t="str">
            <v>HES 7</v>
          </cell>
          <cell r="Q327">
            <v>1561538</v>
          </cell>
        </row>
        <row r="328">
          <cell r="M328" t="str">
            <v>MRC000318</v>
          </cell>
          <cell r="N328" t="str">
            <v>Larviciding Programme to Control Mosquitoes</v>
          </cell>
          <cell r="O328" t="str">
            <v>HES 11</v>
          </cell>
          <cell r="Q328">
            <v>1976012</v>
          </cell>
        </row>
        <row r="329">
          <cell r="M329" t="str">
            <v>MRC000418</v>
          </cell>
          <cell r="N329" t="str">
            <v>Adultciding Programme to Control Mosquitoes</v>
          </cell>
          <cell r="O329" t="str">
            <v>HES 11</v>
          </cell>
          <cell r="Q329">
            <v>1807958</v>
          </cell>
        </row>
        <row r="330">
          <cell r="M330" t="str">
            <v>MRC000818</v>
          </cell>
          <cell r="N330" t="str">
            <v>Mosquito Control Call-Out Service</v>
          </cell>
          <cell r="O330" t="str">
            <v>HES 11</v>
          </cell>
          <cell r="Q330">
            <v>58258</v>
          </cell>
        </row>
        <row r="331">
          <cell r="M331" t="str">
            <v>MRC001118</v>
          </cell>
          <cell r="N331" t="str">
            <v>Advice on Mosquito Matters</v>
          </cell>
          <cell r="O331" t="str">
            <v>HES 11</v>
          </cell>
          <cell r="Q331">
            <v>106578</v>
          </cell>
        </row>
        <row r="332">
          <cell r="M332" t="str">
            <v>MRC001218</v>
          </cell>
          <cell r="N332" t="str">
            <v>Mosquito Control Education Programme</v>
          </cell>
          <cell r="O332" t="str">
            <v>HES 11</v>
          </cell>
          <cell r="Q332">
            <v>38759</v>
          </cell>
        </row>
        <row r="333">
          <cell r="M333" t="str">
            <v>MRC001418</v>
          </cell>
          <cell r="N333" t="str">
            <v>Non-Chemical Control of Mosquitoes</v>
          </cell>
          <cell r="O333" t="str">
            <v>HES 11</v>
          </cell>
          <cell r="Q333">
            <v>174688</v>
          </cell>
        </row>
        <row r="334">
          <cell r="M334" t="str">
            <v>MRC001518</v>
          </cell>
          <cell r="N334" t="str">
            <v>Disease Prevention and Control</v>
          </cell>
          <cell r="O334" t="str">
            <v>HES 11</v>
          </cell>
          <cell r="Q334">
            <v>1490725</v>
          </cell>
        </row>
        <row r="335">
          <cell r="M335" t="str">
            <v>CAD000400</v>
          </cell>
          <cell r="N335" t="str">
            <v>Cadet Corp Training Programme</v>
          </cell>
          <cell r="O335" t="str">
            <v>HES 5</v>
          </cell>
          <cell r="Q335">
            <v>232662</v>
          </cell>
        </row>
        <row r="336">
          <cell r="M336" t="str">
            <v>CAD000600</v>
          </cell>
          <cell r="N336" t="str">
            <v>Cadet Corps BTEC Vocational Qualification Program</v>
          </cell>
          <cell r="O336" t="str">
            <v>HES 5</v>
          </cell>
          <cell r="Q336">
            <v>38893</v>
          </cell>
        </row>
        <row r="337">
          <cell r="M337" t="str">
            <v>MHE000100</v>
          </cell>
          <cell r="N337" t="str">
            <v>Administrative Service for the Minister</v>
          </cell>
          <cell r="O337" t="str">
            <v>HES 1</v>
          </cell>
          <cell r="Q337">
            <v>920652</v>
          </cell>
        </row>
        <row r="338">
          <cell r="M338" t="str">
            <v>MHE000200</v>
          </cell>
          <cell r="N338" t="str">
            <v>Development of Legislation</v>
          </cell>
          <cell r="O338" t="str">
            <v>HES 1</v>
          </cell>
          <cell r="Q338">
            <v>361934</v>
          </cell>
        </row>
        <row r="339">
          <cell r="M339" t="str">
            <v>MHE000300</v>
          </cell>
          <cell r="N339" t="str">
            <v>Policy Advice to the Minister</v>
          </cell>
          <cell r="O339" t="str">
            <v>HES 1</v>
          </cell>
          <cell r="Q339">
            <v>466693</v>
          </cell>
        </row>
        <row r="340">
          <cell r="M340" t="str">
            <v>MHE000700</v>
          </cell>
          <cell r="N340" t="str">
            <v>Monitor the Performance of Statutory Authorities, Government Companies and Non-Government Organisations</v>
          </cell>
          <cell r="O340" t="str">
            <v>HES 1</v>
          </cell>
          <cell r="Q340">
            <v>248211</v>
          </cell>
        </row>
        <row r="341">
          <cell r="M341" t="str">
            <v>DSP000900</v>
          </cell>
          <cell r="N341" t="str">
            <v>Sports Facilities Management</v>
          </cell>
          <cell r="O341" t="str">
            <v>HES 4</v>
          </cell>
          <cell r="Q341">
            <v>1585686</v>
          </cell>
        </row>
        <row r="342">
          <cell r="M342" t="str">
            <v>DSP001000</v>
          </cell>
          <cell r="N342" t="str">
            <v xml:space="preserve">Sports Education and Training </v>
          </cell>
          <cell r="O342" t="str">
            <v>HES 4</v>
          </cell>
          <cell r="Q342">
            <v>2200022</v>
          </cell>
        </row>
        <row r="343">
          <cell r="M343" t="str">
            <v>DSP001100</v>
          </cell>
          <cell r="N343" t="str">
            <v>Technical Advice and Support to Ministry and other Sport Agencies</v>
          </cell>
          <cell r="O343" t="str">
            <v>HES 4</v>
          </cell>
          <cell r="Q343">
            <v>28158</v>
          </cell>
        </row>
        <row r="344">
          <cell r="M344" t="str">
            <v>YSU000700</v>
          </cell>
          <cell r="N344" t="str">
            <v xml:space="preserve">Monitoring Youth Development Work </v>
          </cell>
          <cell r="O344" t="str">
            <v>HES 5</v>
          </cell>
          <cell r="Q344">
            <v>132682</v>
          </cell>
        </row>
        <row r="345">
          <cell r="M345" t="str">
            <v>YSU000800</v>
          </cell>
          <cell r="N345" t="str">
            <v>Youth Leadership Programmes and Governance</v>
          </cell>
          <cell r="O345" t="str">
            <v>HES 5</v>
          </cell>
          <cell r="Q345">
            <v>232466</v>
          </cell>
        </row>
        <row r="346">
          <cell r="M346" t="str">
            <v>HRB000900</v>
          </cell>
          <cell r="N346" t="str">
            <v>Certification of Health Care Facilities</v>
          </cell>
          <cell r="O346" t="str">
            <v>HES 2</v>
          </cell>
          <cell r="Q346">
            <v>82466</v>
          </cell>
        </row>
        <row r="347">
          <cell r="M347" t="str">
            <v>HRB001000</v>
          </cell>
          <cell r="N347" t="str">
            <v>Health Insurance Complaints Resolution</v>
          </cell>
          <cell r="O347" t="str">
            <v>HES 2</v>
          </cell>
          <cell r="Q347">
            <v>245568</v>
          </cell>
        </row>
        <row r="348">
          <cell r="M348" t="str">
            <v>HRB001100</v>
          </cell>
          <cell r="N348" t="str">
            <v>Administer the Segregated Insurance Fund and the Number of Insured Persons</v>
          </cell>
          <cell r="O348" t="str">
            <v>HES 2</v>
          </cell>
          <cell r="Q348">
            <v>96450</v>
          </cell>
        </row>
        <row r="349">
          <cell r="M349" t="str">
            <v>HRB001200</v>
          </cell>
          <cell r="N349" t="str">
            <v>Public Education Campaign</v>
          </cell>
          <cell r="O349" t="str">
            <v>HES 2</v>
          </cell>
          <cell r="Q349">
            <v>41323</v>
          </cell>
        </row>
        <row r="350">
          <cell r="M350" t="str">
            <v>HRB001300</v>
          </cell>
          <cell r="N350" t="str">
            <v>Enforcement of Health Insurance Legislation</v>
          </cell>
          <cell r="O350" t="str">
            <v>HES 2</v>
          </cell>
          <cell r="Q350">
            <v>85192</v>
          </cell>
        </row>
        <row r="351">
          <cell r="M351" t="str">
            <v>HRB001400</v>
          </cell>
          <cell r="N351" t="str">
            <v>Registration of Health Care Practitioners</v>
          </cell>
          <cell r="O351" t="str">
            <v>HES 2</v>
          </cell>
          <cell r="Q351">
            <v>203050</v>
          </cell>
        </row>
        <row r="352">
          <cell r="M352" t="str">
            <v>HRB001500</v>
          </cell>
          <cell r="N352" t="str">
            <v>Policy Advice and Reports to the Ministry</v>
          </cell>
          <cell r="O352" t="str">
            <v>HES 2</v>
          </cell>
          <cell r="Q352">
            <v>201467</v>
          </cell>
        </row>
        <row r="353">
          <cell r="M353" t="str">
            <v>HRB001618</v>
          </cell>
          <cell r="N353" t="str">
            <v>Advice and Support on Health Regulatory Matters</v>
          </cell>
          <cell r="O353" t="str">
            <v>HES 2</v>
          </cell>
          <cell r="Q353">
            <v>19307</v>
          </cell>
        </row>
        <row r="354">
          <cell r="M354" t="str">
            <v>HRB001700</v>
          </cell>
          <cell r="N354" t="str">
            <v>On-Site Inspection</v>
          </cell>
          <cell r="O354" t="str">
            <v>HES 2</v>
          </cell>
          <cell r="Q354">
            <v>38031</v>
          </cell>
        </row>
        <row r="355">
          <cell r="M355" t="str">
            <v>HRB001800</v>
          </cell>
          <cell r="N355" t="str">
            <v>Public Education Campaign-Health Practice Commission</v>
          </cell>
          <cell r="O355" t="str">
            <v>HES 2</v>
          </cell>
          <cell r="Q355">
            <v>11730</v>
          </cell>
        </row>
        <row r="356">
          <cell r="M356" t="str">
            <v>GIS002500</v>
          </cell>
          <cell r="N356" t="str">
            <v>Advertising/Marketing Products and Services</v>
          </cell>
          <cell r="O356" t="str">
            <v>CBO 17</v>
          </cell>
          <cell r="Q356">
            <v>135196</v>
          </cell>
        </row>
        <row r="357">
          <cell r="M357" t="str">
            <v>GIS002600</v>
          </cell>
          <cell r="N357" t="str">
            <v>Written, Photographic and Web Products News and Public Information</v>
          </cell>
          <cell r="O357" t="str">
            <v>CBO 17</v>
          </cell>
          <cell r="Q357">
            <v>348238</v>
          </cell>
        </row>
        <row r="358">
          <cell r="M358" t="str">
            <v>GIS002700</v>
          </cell>
          <cell r="N358" t="str">
            <v xml:space="preserve">Gazette Products and Services </v>
          </cell>
          <cell r="O358" t="str">
            <v>3rd Party</v>
          </cell>
          <cell r="Q358">
            <v>0</v>
          </cell>
        </row>
        <row r="359">
          <cell r="M359" t="str">
            <v>GIS002800</v>
          </cell>
          <cell r="N359" t="str">
            <v>Strategic Communications and Media Relations Services</v>
          </cell>
          <cell r="O359" t="str">
            <v>CBO 17</v>
          </cell>
          <cell r="Q359">
            <v>296771</v>
          </cell>
        </row>
        <row r="360">
          <cell r="M360" t="str">
            <v>GIS002900</v>
          </cell>
          <cell r="N360" t="str">
            <v>Electronic Media Products</v>
          </cell>
          <cell r="O360" t="str">
            <v>CBO 17</v>
          </cell>
          <cell r="Q360">
            <v>321407</v>
          </cell>
        </row>
        <row r="361">
          <cell r="M361" t="str">
            <v>CAB000100</v>
          </cell>
          <cell r="N361" t="str">
            <v>Policy Development Coordination and Advice</v>
          </cell>
          <cell r="O361" t="str">
            <v>CBO 1</v>
          </cell>
          <cell r="Q361">
            <v>258965</v>
          </cell>
        </row>
        <row r="362">
          <cell r="M362" t="str">
            <v>CAB000200</v>
          </cell>
          <cell r="N362" t="str">
            <v>Coordinating and Monitoring of Policy Implementation</v>
          </cell>
          <cell r="O362" t="str">
            <v>CBO 1</v>
          </cell>
          <cell r="Q362">
            <v>56422</v>
          </cell>
        </row>
        <row r="363">
          <cell r="M363" t="str">
            <v>CAB000400</v>
          </cell>
          <cell r="N363" t="str">
            <v>Administrative Support for Cabinet</v>
          </cell>
          <cell r="O363" t="str">
            <v>CBO 2</v>
          </cell>
          <cell r="Q363">
            <v>257920</v>
          </cell>
        </row>
        <row r="364">
          <cell r="M364" t="str">
            <v>CAB000600</v>
          </cell>
          <cell r="N364" t="str">
            <v>Administrative and Secretarial Support for the Processing of Appeals</v>
          </cell>
          <cell r="O364" t="str">
            <v>CBO 2</v>
          </cell>
          <cell r="Q364">
            <v>280740</v>
          </cell>
        </row>
        <row r="365">
          <cell r="M365" t="str">
            <v>CAB000700</v>
          </cell>
          <cell r="N365" t="str">
            <v>Tax Undertaking Certificates</v>
          </cell>
          <cell r="O365" t="str">
            <v>CBO 2</v>
          </cell>
          <cell r="Q365">
            <v>157990</v>
          </cell>
        </row>
        <row r="366">
          <cell r="M366" t="str">
            <v>PCF000100</v>
          </cell>
          <cell r="N366" t="str">
            <v>Protocol Services</v>
          </cell>
          <cell r="O366" t="str">
            <v>CBO 9</v>
          </cell>
          <cell r="Q366">
            <v>20253</v>
          </cell>
        </row>
        <row r="367">
          <cell r="M367" t="str">
            <v>RCY000120</v>
          </cell>
          <cell r="N367" t="str">
            <v xml:space="preserve">Public Information, Newscasts and Sports </v>
          </cell>
          <cell r="O367" t="str">
            <v>CBO 21</v>
          </cell>
          <cell r="Q367">
            <v>473115</v>
          </cell>
        </row>
        <row r="368">
          <cell r="M368" t="str">
            <v>RCY000220</v>
          </cell>
          <cell r="N368" t="str">
            <v>On-Air Programmes</v>
          </cell>
          <cell r="O368" t="str">
            <v>CBO 21</v>
          </cell>
          <cell r="Q368">
            <v>574528</v>
          </cell>
        </row>
        <row r="369">
          <cell r="M369" t="str">
            <v>RCY000320</v>
          </cell>
          <cell r="N369" t="str">
            <v>Sales, Production, Rental Services and Remote Broadcasts</v>
          </cell>
          <cell r="O369" t="str">
            <v>3rd Party</v>
          </cell>
          <cell r="Q369">
            <v>0</v>
          </cell>
        </row>
        <row r="370">
          <cell r="M370" t="str">
            <v>CAB000100</v>
          </cell>
          <cell r="N370" t="str">
            <v>Policy Development Coordination and Advice</v>
          </cell>
          <cell r="O370" t="str">
            <v>CBO 1</v>
          </cell>
          <cell r="Q370">
            <v>441445</v>
          </cell>
        </row>
        <row r="371">
          <cell r="M371" t="str">
            <v>CAB000200</v>
          </cell>
          <cell r="N371" t="str">
            <v>Coordinating and Monitoring of Policy Implementation</v>
          </cell>
          <cell r="O371" t="str">
            <v>CBO 1</v>
          </cell>
          <cell r="Q371">
            <v>94613</v>
          </cell>
        </row>
        <row r="372">
          <cell r="M372" t="str">
            <v>PCF000100</v>
          </cell>
          <cell r="N372" t="str">
            <v>Protocol Services</v>
          </cell>
          <cell r="O372" t="str">
            <v>CBO 9</v>
          </cell>
          <cell r="Q372">
            <v>441210</v>
          </cell>
        </row>
        <row r="373">
          <cell r="M373" t="str">
            <v>CAB001200</v>
          </cell>
          <cell r="N373" t="str">
            <v>Freedom of Information and Data Protection Coordination</v>
          </cell>
          <cell r="O373" t="str">
            <v>CBO 11</v>
          </cell>
          <cell r="Q373">
            <v>128115</v>
          </cell>
        </row>
        <row r="374">
          <cell r="M374" t="str">
            <v>OTP000100</v>
          </cell>
          <cell r="N374" t="str">
            <v>Policy Advice and Administrative Support Provided to The Premier</v>
          </cell>
          <cell r="O374" t="str">
            <v>CBO 20</v>
          </cell>
          <cell r="Q374">
            <v>729890</v>
          </cell>
        </row>
        <row r="375">
          <cell r="M375" t="str">
            <v>OCC000100</v>
          </cell>
          <cell r="N375" t="str">
            <v>Investigations of Written Complaints or Public Interests</v>
          </cell>
          <cell r="O375" t="str">
            <v>TCC 1</v>
          </cell>
          <cell r="Q375">
            <v>534367</v>
          </cell>
        </row>
        <row r="376">
          <cell r="M376" t="str">
            <v>OCC000200</v>
          </cell>
          <cell r="N376" t="str">
            <v>Monitor the Implementation of the Commissioner’s Recommendations</v>
          </cell>
          <cell r="O376" t="str">
            <v>TCC 1</v>
          </cell>
          <cell r="Q376">
            <v>133345</v>
          </cell>
        </row>
        <row r="377">
          <cell r="M377" t="str">
            <v>OCC000300</v>
          </cell>
          <cell r="N377" t="str">
            <v>Policy Advice</v>
          </cell>
          <cell r="O377" t="str">
            <v>TCC 2</v>
          </cell>
          <cell r="Q377">
            <v>12092</v>
          </cell>
        </row>
        <row r="378">
          <cell r="M378" t="str">
            <v>OCC000500</v>
          </cell>
          <cell r="N378" t="str">
            <v>Public Education Outreach</v>
          </cell>
          <cell r="O378" t="str">
            <v>TCC 2</v>
          </cell>
          <cell r="Q378">
            <v>86896</v>
          </cell>
        </row>
        <row r="379">
          <cell r="M379" t="str">
            <v>GOV000100</v>
          </cell>
          <cell r="N379" t="str">
            <v xml:space="preserve">Management and Maintenance of Government House </v>
          </cell>
          <cell r="O379" t="str">
            <v>CIV 11</v>
          </cell>
          <cell r="Q379">
            <v>525684</v>
          </cell>
        </row>
        <row r="380">
          <cell r="M380" t="str">
            <v>GOV000200</v>
          </cell>
          <cell r="N380" t="str">
            <v>Coordination of Engagement Programme and Support for Governor</v>
          </cell>
          <cell r="O380" t="str">
            <v>CIV 11</v>
          </cell>
          <cell r="Q380">
            <v>146156</v>
          </cell>
        </row>
        <row r="381">
          <cell r="M381" t="str">
            <v>GOV000300</v>
          </cell>
          <cell r="N381" t="str">
            <v>Administrative Support for the Foreign and Commonwealth Office</v>
          </cell>
          <cell r="O381" t="str">
            <v>CIV 11</v>
          </cell>
          <cell r="Q381">
            <v>99044</v>
          </cell>
        </row>
        <row r="382">
          <cell r="M382" t="str">
            <v>DGO000100</v>
          </cell>
          <cell r="N382" t="str">
            <v>Policy Advice to the Deputy Governor</v>
          </cell>
          <cell r="O382" t="str">
            <v>CIV 15</v>
          </cell>
          <cell r="Q382">
            <v>281199</v>
          </cell>
        </row>
        <row r="383">
          <cell r="M383" t="str">
            <v>ELO000100</v>
          </cell>
          <cell r="N383" t="str">
            <v>Maintenance of the Electoral Register</v>
          </cell>
          <cell r="O383" t="str">
            <v>CIV 13</v>
          </cell>
          <cell r="Q383">
            <v>421784</v>
          </cell>
        </row>
        <row r="384">
          <cell r="M384" t="str">
            <v>COS000100</v>
          </cell>
          <cell r="N384" t="str">
            <v>Support for Commissions</v>
          </cell>
          <cell r="O384" t="str">
            <v>CIV 14</v>
          </cell>
          <cell r="Q384">
            <v>486565</v>
          </cell>
        </row>
        <row r="385">
          <cell r="M385" t="str">
            <v>COS000200</v>
          </cell>
          <cell r="N385" t="str">
            <v>Anit-Corruption Commission</v>
          </cell>
          <cell r="O385" t="str">
            <v>CIV 14</v>
          </cell>
          <cell r="Q385">
            <v>268678</v>
          </cell>
        </row>
        <row r="386">
          <cell r="M386" t="str">
            <v>COS000300</v>
          </cell>
          <cell r="N386" t="str">
            <v>Police Public Complaints Commission</v>
          </cell>
          <cell r="O386" t="str">
            <v>CIV 14</v>
          </cell>
          <cell r="Q386">
            <v>79119</v>
          </cell>
        </row>
        <row r="387">
          <cell r="M387" t="str">
            <v>PCS000100</v>
          </cell>
          <cell r="N387" t="str">
            <v>Policy Advice and Support on Civil Service Matters</v>
          </cell>
          <cell r="O387" t="str">
            <v>CIV 1</v>
          </cell>
          <cell r="Q387">
            <v>353794</v>
          </cell>
        </row>
        <row r="388">
          <cell r="M388" t="str">
            <v>PCS000200</v>
          </cell>
          <cell r="N388" t="str">
            <v>Strategic Human Resources Services</v>
          </cell>
          <cell r="O388" t="str">
            <v>CIV 1</v>
          </cell>
          <cell r="Q388">
            <v>108204</v>
          </cell>
        </row>
        <row r="389">
          <cell r="M389" t="str">
            <v>PCS000400</v>
          </cell>
          <cell r="N389" t="str">
            <v>Auditing Compliance with Human Resources (HR) Policies</v>
          </cell>
          <cell r="O389" t="str">
            <v>CIV 2</v>
          </cell>
          <cell r="Q389">
            <v>255389</v>
          </cell>
        </row>
        <row r="390">
          <cell r="M390" t="str">
            <v>PCS000500</v>
          </cell>
          <cell r="N390" t="str">
            <v>Management of Public Sector Reform</v>
          </cell>
          <cell r="O390" t="str">
            <v>CIV 3</v>
          </cell>
          <cell r="Q390">
            <v>0</v>
          </cell>
        </row>
        <row r="391">
          <cell r="M391" t="str">
            <v>PCS000700</v>
          </cell>
          <cell r="N391" t="str">
            <v>Management Advice and Support</v>
          </cell>
          <cell r="O391" t="str">
            <v>CIV 3</v>
          </cell>
          <cell r="Q391">
            <v>0</v>
          </cell>
        </row>
        <row r="392">
          <cell r="M392" t="str">
            <v>PCS000900</v>
          </cell>
          <cell r="N392" t="str">
            <v>Human Resources Services to Government Agencies</v>
          </cell>
          <cell r="O392" t="str">
            <v>CIV 8</v>
          </cell>
          <cell r="Q392">
            <v>0</v>
          </cell>
        </row>
        <row r="393">
          <cell r="M393" t="str">
            <v>PCS001200</v>
          </cell>
          <cell r="N393" t="str">
            <v>Employee Records</v>
          </cell>
          <cell r="O393" t="str">
            <v>CIV 8</v>
          </cell>
          <cell r="Q393">
            <v>224016</v>
          </cell>
        </row>
        <row r="394">
          <cell r="M394" t="str">
            <v>PCS001400</v>
          </cell>
          <cell r="N394" t="str">
            <v>Accounting Services to Cabinet Office</v>
          </cell>
          <cell r="O394" t="str">
            <v>CIV 8</v>
          </cell>
          <cell r="Q394">
            <v>234109</v>
          </cell>
        </row>
        <row r="395">
          <cell r="M395" t="str">
            <v>LGL000100</v>
          </cell>
          <cell r="N395" t="str">
            <v>Sale of Laws</v>
          </cell>
          <cell r="O395" t="str">
            <v>CIV 10</v>
          </cell>
          <cell r="Q395">
            <v>83153</v>
          </cell>
        </row>
        <row r="396">
          <cell r="M396" t="str">
            <v>LGL000200</v>
          </cell>
          <cell r="N396" t="str">
            <v>Servicing and Supporting Sittings of the House</v>
          </cell>
          <cell r="O396" t="str">
            <v>CIV 10</v>
          </cell>
          <cell r="Q396">
            <v>507052</v>
          </cell>
        </row>
        <row r="397">
          <cell r="M397" t="str">
            <v>LGL000300</v>
          </cell>
          <cell r="N397" t="str">
            <v>Support for the Speaker and Members of the Legislative Assembly</v>
          </cell>
          <cell r="O397" t="str">
            <v>CIV 10</v>
          </cell>
          <cell r="Q397">
            <v>289989</v>
          </cell>
        </row>
        <row r="398">
          <cell r="M398" t="str">
            <v>LGL000400</v>
          </cell>
          <cell r="N398" t="str">
            <v> Management of the Legislative Assembly</v>
          </cell>
          <cell r="O398" t="str">
            <v>CIV 10</v>
          </cell>
          <cell r="Q398">
            <v>187280</v>
          </cell>
        </row>
        <row r="399">
          <cell r="M399" t="str">
            <v>IAU000300</v>
          </cell>
          <cell r="N399" t="str">
            <v>Internal Auditing Assurance, Advisory and Assistance Services</v>
          </cell>
          <cell r="O399" t="str">
            <v>CIV 2</v>
          </cell>
          <cell r="Q399">
            <v>651464</v>
          </cell>
        </row>
        <row r="400">
          <cell r="M400" t="str">
            <v>CNA002400</v>
          </cell>
          <cell r="N400" t="str">
            <v>Preservation Management</v>
          </cell>
          <cell r="O400" t="str">
            <v>CIV 12</v>
          </cell>
          <cell r="Q400">
            <v>214722</v>
          </cell>
        </row>
        <row r="401">
          <cell r="M401" t="str">
            <v>CNA002500</v>
          </cell>
          <cell r="N401" t="str">
            <v>Records &amp; Information Management</v>
          </cell>
          <cell r="O401" t="str">
            <v>CIV 12</v>
          </cell>
          <cell r="Q401">
            <v>487208</v>
          </cell>
        </row>
        <row r="402">
          <cell r="M402" t="str">
            <v>CNA002600</v>
          </cell>
          <cell r="N402" t="str">
            <v>Archives Management and Promotions</v>
          </cell>
          <cell r="O402" t="str">
            <v>CIV 12</v>
          </cell>
          <cell r="Q402">
            <v>429862</v>
          </cell>
        </row>
        <row r="403">
          <cell r="M403" t="str">
            <v>PCS000100</v>
          </cell>
          <cell r="N403" t="str">
            <v>Policy Advice and Support on Civil Service Matters</v>
          </cell>
          <cell r="O403" t="str">
            <v>CIV 1</v>
          </cell>
          <cell r="Q403">
            <v>74930</v>
          </cell>
        </row>
        <row r="404">
          <cell r="M404" t="str">
            <v>PCS000500</v>
          </cell>
          <cell r="N404" t="str">
            <v>Management of Public Sector Reform</v>
          </cell>
          <cell r="O404" t="str">
            <v>CIV 3</v>
          </cell>
          <cell r="Q404">
            <v>63981</v>
          </cell>
        </row>
        <row r="405">
          <cell r="M405" t="str">
            <v>PCS000700</v>
          </cell>
          <cell r="N405" t="str">
            <v>Management Advice and Support</v>
          </cell>
          <cell r="O405" t="str">
            <v>CIV 3</v>
          </cell>
          <cell r="Q405">
            <v>207172</v>
          </cell>
        </row>
        <row r="406">
          <cell r="M406" t="str">
            <v>PCS001500</v>
          </cell>
          <cell r="N406" t="str">
            <v>Civil Service College</v>
          </cell>
          <cell r="O406" t="str">
            <v>CIV 7</v>
          </cell>
          <cell r="Q406">
            <v>499644</v>
          </cell>
        </row>
        <row r="407">
          <cell r="M407" t="str">
            <v>CFS000100</v>
          </cell>
          <cell r="N407" t="str">
            <v>Policy Advice and Support to the Minister of Community Affairs, Gender and Housing</v>
          </cell>
          <cell r="O407" t="str">
            <v>HCA 27</v>
          </cell>
          <cell r="Q407">
            <v>23006</v>
          </cell>
        </row>
        <row r="408">
          <cell r="M408" t="str">
            <v>CFS000500</v>
          </cell>
          <cell r="N408" t="str">
            <v>Community Outreach Services</v>
          </cell>
          <cell r="O408" t="str">
            <v>HCA 29</v>
          </cell>
          <cell r="Q408">
            <v>134918</v>
          </cell>
        </row>
        <row r="409">
          <cell r="M409" t="str">
            <v>CFS000800</v>
          </cell>
          <cell r="N409" t="str">
            <v>Residential Care Services for Children and Young Adults with Disabilities</v>
          </cell>
          <cell r="O409" t="str">
            <v>HCA 31</v>
          </cell>
          <cell r="Q409">
            <v>221476</v>
          </cell>
        </row>
        <row r="410">
          <cell r="M410" t="str">
            <v>CFS000900</v>
          </cell>
          <cell r="N410" t="str">
            <v>Provision of Reports</v>
          </cell>
          <cell r="O410" t="str">
            <v>HCA 31</v>
          </cell>
          <cell r="Q410">
            <v>554425</v>
          </cell>
        </row>
        <row r="411">
          <cell r="M411" t="str">
            <v>CFS001000</v>
          </cell>
          <cell r="N411" t="str">
            <v>Placement and Supervision of Abused Children</v>
          </cell>
          <cell r="O411" t="str">
            <v>HCA 31</v>
          </cell>
          <cell r="Q411">
            <v>356003</v>
          </cell>
        </row>
        <row r="412">
          <cell r="M412" t="str">
            <v>CFS001100</v>
          </cell>
          <cell r="N412" t="str">
            <v>Foster Care Services</v>
          </cell>
          <cell r="O412" t="str">
            <v>HCA 31</v>
          </cell>
          <cell r="Q412">
            <v>123074</v>
          </cell>
        </row>
        <row r="413">
          <cell r="M413" t="str">
            <v>CFS001200</v>
          </cell>
          <cell r="N413" t="str">
            <v>Adoption Services</v>
          </cell>
          <cell r="O413" t="str">
            <v>HCA 31</v>
          </cell>
          <cell r="Q413">
            <v>83040</v>
          </cell>
        </row>
        <row r="414">
          <cell r="M414" t="str">
            <v>CFS001400</v>
          </cell>
          <cell r="N414" t="str">
            <v>Celebration of Child Month</v>
          </cell>
          <cell r="O414" t="str">
            <v>HCA 32</v>
          </cell>
          <cell r="Q414">
            <v>81036</v>
          </cell>
        </row>
        <row r="415">
          <cell r="M415" t="str">
            <v>CFS001500</v>
          </cell>
          <cell r="N415" t="str">
            <v>Community Development Services</v>
          </cell>
          <cell r="O415" t="str">
            <v>HCA 32</v>
          </cell>
          <cell r="Q415">
            <v>422543</v>
          </cell>
        </row>
        <row r="416">
          <cell r="M416" t="str">
            <v>CFS002800</v>
          </cell>
          <cell r="N416" t="str">
            <v>Social Work Interventation Services</v>
          </cell>
          <cell r="O416" t="str">
            <v>HCA 30</v>
          </cell>
          <cell r="Q416">
            <v>1869440</v>
          </cell>
        </row>
        <row r="417">
          <cell r="M417" t="str">
            <v>CFS003000</v>
          </cell>
          <cell r="N417" t="str">
            <v>Care and Services for Elderly and Adult Disabled Persons</v>
          </cell>
          <cell r="O417" t="str">
            <v>HCA 28</v>
          </cell>
          <cell r="Q417">
            <v>3899301</v>
          </cell>
        </row>
        <row r="418">
          <cell r="M418" t="str">
            <v>CFS003200</v>
          </cell>
          <cell r="N418" t="str">
            <v xml:space="preserve">Disaster Prepardness Activities </v>
          </cell>
          <cell r="O418" t="str">
            <v>HCA 28</v>
          </cell>
          <cell r="Q418">
            <v>82680</v>
          </cell>
        </row>
        <row r="419">
          <cell r="M419" t="str">
            <v>DCS001500</v>
          </cell>
          <cell r="N419" t="str">
            <v>Individual, Couples, Family and Group Therapy</v>
          </cell>
          <cell r="O419" t="str">
            <v>HCA 30</v>
          </cell>
          <cell r="Q419">
            <v>448828</v>
          </cell>
        </row>
        <row r="420">
          <cell r="M420" t="str">
            <v>DCS001600</v>
          </cell>
          <cell r="N420" t="str">
            <v>Clinical Assessments and Reports</v>
          </cell>
          <cell r="O420" t="str">
            <v>HCA 30</v>
          </cell>
          <cell r="Q420">
            <v>175175</v>
          </cell>
        </row>
        <row r="421">
          <cell r="M421" t="str">
            <v>DCS001700</v>
          </cell>
          <cell r="N421" t="str">
            <v>Driving under the Influence Programme</v>
          </cell>
          <cell r="O421" t="str">
            <v>HCA 30</v>
          </cell>
          <cell r="Q421">
            <v>127058</v>
          </cell>
        </row>
        <row r="422">
          <cell r="M422" t="str">
            <v>DCS001800</v>
          </cell>
          <cell r="N422" t="str">
            <v xml:space="preserve">Male Residential Substance Abuse Treatment Programme </v>
          </cell>
          <cell r="O422" t="str">
            <v>HCA 30</v>
          </cell>
          <cell r="Q422">
            <v>541241</v>
          </cell>
        </row>
        <row r="423">
          <cell r="M423" t="str">
            <v>DCS001900</v>
          </cell>
          <cell r="N423" t="str">
            <v>Public Awareness Initiatives</v>
          </cell>
          <cell r="O423" t="str">
            <v>HCA 29</v>
          </cell>
          <cell r="Q423">
            <v>149405</v>
          </cell>
        </row>
        <row r="424">
          <cell r="M424" t="str">
            <v>DCS002100</v>
          </cell>
          <cell r="N424" t="str">
            <v>Non-Medical Detoxification Services</v>
          </cell>
          <cell r="O424" t="str">
            <v>HCA 30</v>
          </cell>
          <cell r="Q424">
            <v>217800</v>
          </cell>
        </row>
        <row r="425">
          <cell r="M425" t="str">
            <v>DCS002200</v>
          </cell>
          <cell r="N425" t="str">
            <v>Female Residential Substance Abuse Treatment Programme</v>
          </cell>
          <cell r="O425" t="str">
            <v>HCA 30</v>
          </cell>
          <cell r="Q425">
            <v>295007</v>
          </cell>
        </row>
        <row r="426">
          <cell r="M426" t="str">
            <v>DCS002400</v>
          </cell>
          <cell r="N426" t="str">
            <v>Treatment Services to Participants in Drug Rehabilitation Court</v>
          </cell>
          <cell r="O426" t="str">
            <v>HCA 30</v>
          </cell>
          <cell r="Q426">
            <v>227128</v>
          </cell>
        </row>
        <row r="427">
          <cell r="M427" t="str">
            <v>DCS002600</v>
          </cell>
          <cell r="N427" t="str">
            <v>Policy Advice to the Minister of Community Affairs</v>
          </cell>
          <cell r="O427" t="str">
            <v>HCA 27</v>
          </cell>
          <cell r="Q427">
            <v>82046</v>
          </cell>
        </row>
        <row r="428">
          <cell r="M428" t="str">
            <v>DCS002700</v>
          </cell>
          <cell r="N428" t="str">
            <v>Family Programmes</v>
          </cell>
          <cell r="O428" t="str">
            <v>HCA 30</v>
          </cell>
          <cell r="Q428">
            <v>216520</v>
          </cell>
        </row>
        <row r="429">
          <cell r="M429" t="str">
            <v>DCS002800</v>
          </cell>
          <cell r="N429" t="str">
            <v>Workshops and Presentations</v>
          </cell>
          <cell r="O429" t="str">
            <v>HCA 30</v>
          </cell>
          <cell r="Q429">
            <v>137489</v>
          </cell>
        </row>
        <row r="430">
          <cell r="M430" t="str">
            <v>DCS002900</v>
          </cell>
          <cell r="N430" t="str">
            <v>Family Intervention and Victim Advocacy</v>
          </cell>
          <cell r="O430" t="str">
            <v>HCA 30</v>
          </cell>
          <cell r="Q430">
            <v>130421</v>
          </cell>
        </row>
        <row r="431">
          <cell r="M431" t="str">
            <v>DCS003100</v>
          </cell>
          <cell r="N431" t="str">
            <v>Community Based Treatment Services for Adolescents</v>
          </cell>
          <cell r="O431" t="str">
            <v>HCA 30</v>
          </cell>
          <cell r="Q431">
            <v>194829</v>
          </cell>
        </row>
        <row r="432">
          <cell r="M432" t="str">
            <v>DCS003200</v>
          </cell>
          <cell r="N432" t="str">
            <v>Services for Young Parents</v>
          </cell>
          <cell r="O432" t="str">
            <v>HCA 30</v>
          </cell>
          <cell r="Q432">
            <v>222122</v>
          </cell>
        </row>
        <row r="433">
          <cell r="M433" t="str">
            <v>DCS003300</v>
          </cell>
          <cell r="N433" t="str">
            <v>Therapeutic Services to Cayman Brac and Little Cayman</v>
          </cell>
          <cell r="O433" t="str">
            <v>HCA 30</v>
          </cell>
          <cell r="Q433">
            <v>60023</v>
          </cell>
        </row>
        <row r="434">
          <cell r="M434" t="str">
            <v>MCA000100</v>
          </cell>
          <cell r="N434" t="str">
            <v>Policy Advice to the Minister of Community Affairs, Gender and Housing</v>
          </cell>
          <cell r="O434" t="str">
            <v>HCA 27</v>
          </cell>
          <cell r="Q434">
            <v>139477</v>
          </cell>
        </row>
        <row r="435">
          <cell r="M435" t="str">
            <v>MCA000200</v>
          </cell>
          <cell r="N435" t="str">
            <v>Ministerial Services and Support</v>
          </cell>
          <cell r="O435" t="str">
            <v>HCA 27</v>
          </cell>
          <cell r="Q435">
            <v>604954</v>
          </cell>
        </row>
        <row r="436">
          <cell r="M436" t="str">
            <v>MCA000300</v>
          </cell>
          <cell r="N436" t="str">
            <v>Emergency Response Services</v>
          </cell>
          <cell r="O436" t="str">
            <v>HCA 27</v>
          </cell>
          <cell r="Q436">
            <v>27021</v>
          </cell>
        </row>
        <row r="437">
          <cell r="M437" t="str">
            <v>MCA000424</v>
          </cell>
          <cell r="N437" t="str">
            <v>Governance of Boards, Government Owned Companies and Tribunals</v>
          </cell>
          <cell r="O437" t="str">
            <v>HCA 27</v>
          </cell>
          <cell r="Q437">
            <v>93345</v>
          </cell>
        </row>
        <row r="438">
          <cell r="M438" t="str">
            <v>MCA000500</v>
          </cell>
          <cell r="N438" t="str">
            <v>Financial Assistance Support Services</v>
          </cell>
          <cell r="O438" t="str">
            <v>HCA 27</v>
          </cell>
          <cell r="Q438">
            <v>211459</v>
          </cell>
        </row>
        <row r="439">
          <cell r="M439" t="str">
            <v>MCA000624</v>
          </cell>
          <cell r="N439" t="str">
            <v>Collaboration with Key Stakeholders on Social Matters</v>
          </cell>
          <cell r="O439" t="str">
            <v>HCA 27</v>
          </cell>
          <cell r="Q439">
            <v>100250</v>
          </cell>
        </row>
        <row r="440">
          <cell r="M440" t="str">
            <v>MCA000800</v>
          </cell>
          <cell r="N440" t="str">
            <v>Legislation Drafting Instructions</v>
          </cell>
          <cell r="O440" t="str">
            <v>HCA 27</v>
          </cell>
          <cell r="Q440">
            <v>64487</v>
          </cell>
        </row>
        <row r="441">
          <cell r="M441" t="str">
            <v>NAU000100</v>
          </cell>
          <cell r="N441" t="str">
            <v>Policy Advice on Needs Assessment Matters</v>
          </cell>
          <cell r="O441" t="str">
            <v>HCA 27</v>
          </cell>
          <cell r="Q441">
            <v>25134.388904666899</v>
          </cell>
        </row>
        <row r="442">
          <cell r="M442" t="str">
            <v>NAU000200</v>
          </cell>
          <cell r="N442" t="str">
            <v>Needs Assessments</v>
          </cell>
          <cell r="O442" t="str">
            <v>HCA 28</v>
          </cell>
          <cell r="Q442">
            <v>1463335.4872020001</v>
          </cell>
        </row>
        <row r="443">
          <cell r="M443" t="str">
            <v>ICO000100</v>
          </cell>
          <cell r="N443" t="str">
            <v>Compliance with Freedom of Information Legislation</v>
          </cell>
          <cell r="O443" t="str">
            <v>FIL 1</v>
          </cell>
          <cell r="Q443">
            <v>780511</v>
          </cell>
        </row>
        <row r="444">
          <cell r="M444" t="str">
            <v>REG001426</v>
          </cell>
          <cell r="N444" t="str">
            <v xml:space="preserve">General Registry Online Services </v>
          </cell>
          <cell r="O444" t="str">
            <v>3rd Party</v>
          </cell>
          <cell r="Q444">
            <v>0</v>
          </cell>
        </row>
        <row r="445">
          <cell r="M445" t="str">
            <v>REG001626</v>
          </cell>
          <cell r="N445" t="str">
            <v>Provision of Corporate &amp; Vital Information Registers</v>
          </cell>
          <cell r="O445" t="str">
            <v>FSC 10</v>
          </cell>
          <cell r="Q445">
            <v>2524924</v>
          </cell>
        </row>
        <row r="446">
          <cell r="M446" t="str">
            <v>REG001726</v>
          </cell>
          <cell r="N446" t="str">
            <v>Assistance with Investigations and Information Requests</v>
          </cell>
          <cell r="O446" t="str">
            <v>FSC 11</v>
          </cell>
          <cell r="Q446">
            <v>95276</v>
          </cell>
        </row>
        <row r="447">
          <cell r="M447" t="str">
            <v>DCI000426</v>
          </cell>
          <cell r="N447" t="str">
            <v>Facilitate Opportunities for Foreign Direct Investment</v>
          </cell>
          <cell r="O447" t="str">
            <v>FSC 9</v>
          </cell>
          <cell r="Q447">
            <v>0</v>
          </cell>
        </row>
        <row r="448">
          <cell r="M448" t="str">
            <v>DCI000526</v>
          </cell>
          <cell r="N448" t="str">
            <v>Technical Assistance to Small &amp; Medium Enterprises (SMEs)</v>
          </cell>
          <cell r="O448" t="str">
            <v>FSC 8</v>
          </cell>
          <cell r="Q448">
            <v>326914</v>
          </cell>
        </row>
        <row r="449">
          <cell r="M449" t="str">
            <v>DCI000926</v>
          </cell>
          <cell r="N449" t="str">
            <v>Provision of a Business Licensing System for Specified Business Types</v>
          </cell>
          <cell r="O449" t="str">
            <v>FSC 10</v>
          </cell>
          <cell r="Q449">
            <v>245430</v>
          </cell>
        </row>
        <row r="450">
          <cell r="M450" t="str">
            <v>DCI001026</v>
          </cell>
          <cell r="N450" t="str">
            <v>Provision of an Appropriate Framework for Local Business Development</v>
          </cell>
          <cell r="O450" t="str">
            <v>FSC 8</v>
          </cell>
          <cell r="Q450">
            <v>185873</v>
          </cell>
        </row>
        <row r="451">
          <cell r="M451" t="str">
            <v>DCI001126</v>
          </cell>
          <cell r="N451" t="str">
            <v>Provision of Information on the Jurisdiction in Target Markets</v>
          </cell>
          <cell r="O451" t="str">
            <v>FSC 9</v>
          </cell>
          <cell r="Q451">
            <v>0</v>
          </cell>
        </row>
        <row r="452">
          <cell r="M452" t="str">
            <v>DCI001226</v>
          </cell>
          <cell r="N452" t="str">
            <v>Enforcement of Local Licensing Laws</v>
          </cell>
          <cell r="O452" t="str">
            <v>FSC 11</v>
          </cell>
          <cell r="Q452">
            <v>258680</v>
          </cell>
        </row>
        <row r="453">
          <cell r="M453" t="str">
            <v>ENV001326</v>
          </cell>
          <cell r="N453" t="str">
            <v>Installation and Maintenance of Public Moorings and Regulatory Markers</v>
          </cell>
          <cell r="O453" t="str">
            <v>FSC 13</v>
          </cell>
          <cell r="Q453">
            <v>177445.07867048169</v>
          </cell>
        </row>
        <row r="454">
          <cell r="M454" t="str">
            <v>ENV001426</v>
          </cell>
          <cell r="N454" t="str">
            <v>Environmental Policy Advice</v>
          </cell>
          <cell r="O454" t="str">
            <v>FSC 13</v>
          </cell>
          <cell r="Q454">
            <v>182982.77836475143</v>
          </cell>
        </row>
        <row r="455">
          <cell r="M455" t="str">
            <v>ENV001526</v>
          </cell>
          <cell r="N455" t="str">
            <v>Administration of Environmental Legislation</v>
          </cell>
          <cell r="O455" t="str">
            <v>FSC 13</v>
          </cell>
          <cell r="Q455">
            <v>154907.17654595201</v>
          </cell>
        </row>
        <row r="456">
          <cell r="M456" t="str">
            <v>ENV001626</v>
          </cell>
          <cell r="N456" t="str">
            <v>Conservation Enforcement Activities</v>
          </cell>
          <cell r="O456" t="str">
            <v>FSC 13</v>
          </cell>
          <cell r="Q456">
            <v>825219.63884383079</v>
          </cell>
        </row>
        <row r="457">
          <cell r="M457" t="str">
            <v>ENV001726</v>
          </cell>
          <cell r="N457" t="str">
            <v>Research and Monitoring of Natural Resources</v>
          </cell>
          <cell r="O457" t="str">
            <v>FSC 13</v>
          </cell>
          <cell r="Q457">
            <v>861675.28405504092</v>
          </cell>
        </row>
        <row r="458">
          <cell r="M458" t="str">
            <v>ENV001826</v>
          </cell>
          <cell r="N458" t="str">
            <v>Native Species Management Programmes and Aquaculture Services</v>
          </cell>
          <cell r="O458" t="str">
            <v>FSC 13</v>
          </cell>
          <cell r="Q458">
            <v>117912.85525268917</v>
          </cell>
        </row>
        <row r="459">
          <cell r="M459" t="str">
            <v>ENV001926</v>
          </cell>
          <cell r="N459" t="str">
            <v>Environmental Education Programmes</v>
          </cell>
          <cell r="O459" t="str">
            <v>FSC 13</v>
          </cell>
          <cell r="Q459">
            <v>137856.75940265195</v>
          </cell>
        </row>
        <row r="460">
          <cell r="M460" t="str">
            <v>ENV002026</v>
          </cell>
          <cell r="N460" t="str">
            <v>Marine Pollution and Natural Resource Damage Incident Response</v>
          </cell>
          <cell r="O460" t="str">
            <v>FSC 13</v>
          </cell>
          <cell r="Q460">
            <v>88994.987227791411</v>
          </cell>
        </row>
        <row r="461">
          <cell r="M461" t="str">
            <v>ENV002126</v>
          </cell>
          <cell r="N461" t="str">
            <v>Reports and Advice on Environmental Issues</v>
          </cell>
          <cell r="O461" t="str">
            <v>FSC 13</v>
          </cell>
          <cell r="Q461">
            <v>267882.92387681088</v>
          </cell>
        </row>
        <row r="462">
          <cell r="M462" t="str">
            <v>TIA000626</v>
          </cell>
          <cell r="N462" t="str">
            <v>Comply with Internationally Accepted Standards regarding Financial Services</v>
          </cell>
          <cell r="O462" t="str">
            <v>FSC 7</v>
          </cell>
          <cell r="Q462">
            <v>737369</v>
          </cell>
        </row>
        <row r="463">
          <cell r="M463" t="str">
            <v>FSS000326</v>
          </cell>
          <cell r="N463" t="str">
            <v>Provision of a Framework for Modern, Innovative Financial Services Products</v>
          </cell>
          <cell r="O463" t="str">
            <v>FSC 7</v>
          </cell>
          <cell r="Q463">
            <v>593330</v>
          </cell>
        </row>
        <row r="464">
          <cell r="M464" t="str">
            <v>FSA000126</v>
          </cell>
          <cell r="N464" t="str">
            <v>Provide Support and Policy Advice to the Minister</v>
          </cell>
          <cell r="O464" t="str">
            <v>FSC 12</v>
          </cell>
          <cell r="Q464">
            <v>1074559</v>
          </cell>
        </row>
        <row r="465">
          <cell r="M465" t="str">
            <v>FSA000226</v>
          </cell>
          <cell r="N465" t="str">
            <v>Provision of a Framework for Modern, Innovative Financial Services Products</v>
          </cell>
          <cell r="O465" t="str">
            <v>FSC 7</v>
          </cell>
          <cell r="Q465">
            <v>696782</v>
          </cell>
        </row>
        <row r="466">
          <cell r="M466" t="str">
            <v>MCU000126</v>
          </cell>
          <cell r="N466" t="str">
            <v>Provide Communications Support to the Ministry and Agencies</v>
          </cell>
          <cell r="O466" t="str">
            <v>FSC 12</v>
          </cell>
          <cell r="Q466">
            <v>664114</v>
          </cell>
        </row>
        <row r="467">
          <cell r="M467" t="str">
            <v>MCU000226</v>
          </cell>
          <cell r="N467" t="str">
            <v>Provision of Information on the Jurisdiction in Target Markets</v>
          </cell>
          <cell r="O467" t="str">
            <v>FSC 9</v>
          </cell>
          <cell r="Q467">
            <v>0</v>
          </cell>
        </row>
        <row r="468">
          <cell r="M468" t="str">
            <v>DPP000100</v>
          </cell>
          <cell r="N468" t="str">
            <v>Prosecution and Victims Support</v>
          </cell>
          <cell r="O468" t="str">
            <v>DPA 1</v>
          </cell>
          <cell r="Q468">
            <v>2677654</v>
          </cell>
        </row>
        <row r="469">
          <cell r="M469" t="str">
            <v>DPP000200</v>
          </cell>
          <cell r="N469" t="str">
            <v>International Legal Cooperation Activities</v>
          </cell>
          <cell r="O469" t="str">
            <v>DPA 1</v>
          </cell>
          <cell r="Q469">
            <v>241036</v>
          </cell>
        </row>
        <row r="470">
          <cell r="M470" t="str">
            <v>(blank)</v>
          </cell>
          <cell r="N470" t="str">
            <v>(blank)</v>
          </cell>
          <cell r="O470" t="str">
            <v>(blank)</v>
          </cell>
          <cell r="Q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Q471">
            <v>306669580.39066678</v>
          </cell>
        </row>
        <row r="472">
          <cell r="Q472">
            <v>0</v>
          </cell>
        </row>
        <row r="473">
          <cell r="Q473">
            <v>0</v>
          </cell>
        </row>
        <row r="474"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Q477">
            <v>0</v>
          </cell>
        </row>
        <row r="478">
          <cell r="Q478">
            <v>0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Q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Q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Q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Q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Q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Q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Q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Q533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2"/>
  <sheetViews>
    <sheetView tabSelected="1" topLeftCell="E109" zoomScale="70" zoomScaleNormal="70" zoomScaleSheetLayoutView="90" workbookViewId="0">
      <selection activeCell="R84" sqref="R84"/>
    </sheetView>
  </sheetViews>
  <sheetFormatPr defaultRowHeight="18.75" x14ac:dyDescent="0.3"/>
  <cols>
    <col min="1" max="4" width="11.7109375" hidden="1" customWidth="1"/>
    <col min="5" max="5" width="85.85546875" style="1" customWidth="1"/>
    <col min="6" max="6" width="15.42578125" style="87" hidden="1" customWidth="1"/>
    <col min="7" max="7" width="15.42578125" style="88" hidden="1" customWidth="1"/>
    <col min="8" max="8" width="19.7109375" style="88" hidden="1" customWidth="1"/>
    <col min="9" max="9" width="14.85546875" style="87" customWidth="1"/>
    <col min="10" max="11" width="14.85546875" style="88" customWidth="1"/>
    <col min="12" max="12" width="16.140625" style="89" customWidth="1"/>
    <col min="13" max="20" width="16.140625" style="90" customWidth="1"/>
    <col min="21" max="21" width="13.42578125" style="92" customWidth="1"/>
    <col min="22" max="23" width="13.42578125" style="93" customWidth="1"/>
    <col min="24" max="26" width="13.28515625" style="24" customWidth="1"/>
    <col min="27" max="27" width="11.42578125" customWidth="1"/>
    <col min="28" max="28" width="13" bestFit="1" customWidth="1"/>
    <col min="29" max="29" width="14.7109375" customWidth="1"/>
    <col min="30" max="30" width="14.85546875" customWidth="1"/>
    <col min="31" max="31" width="12.28515625" customWidth="1"/>
    <col min="32" max="32" width="11.7109375" bestFit="1" customWidth="1"/>
  </cols>
  <sheetData>
    <row r="1" spans="1:30" s="24" customFormat="1" x14ac:dyDescent="0.3">
      <c r="A1" s="117"/>
      <c r="B1" s="117"/>
      <c r="C1" s="95" t="s">
        <v>0</v>
      </c>
      <c r="D1" s="95"/>
      <c r="E1" s="1"/>
      <c r="F1" s="96"/>
      <c r="G1" s="97"/>
      <c r="H1" s="97"/>
      <c r="I1" s="96"/>
      <c r="J1" s="97"/>
      <c r="K1" s="97"/>
      <c r="L1" s="96"/>
      <c r="M1" s="97"/>
      <c r="N1" s="97"/>
      <c r="O1" s="97"/>
      <c r="P1" s="97"/>
      <c r="Q1" s="97"/>
      <c r="R1" s="97"/>
      <c r="S1" s="97"/>
      <c r="T1" s="97"/>
      <c r="U1" s="96"/>
      <c r="V1" s="97"/>
      <c r="W1" s="97"/>
      <c r="X1" s="2"/>
      <c r="Y1" s="2"/>
      <c r="Z1" s="2"/>
    </row>
    <row r="2" spans="1:30" s="24" customFormat="1" ht="20.25" x14ac:dyDescent="0.3">
      <c r="C2" s="98" t="s">
        <v>1</v>
      </c>
      <c r="D2" s="98" t="s">
        <v>2</v>
      </c>
      <c r="E2" s="99" t="s">
        <v>3</v>
      </c>
      <c r="F2" s="118" t="s">
        <v>4</v>
      </c>
      <c r="G2" s="118"/>
      <c r="H2" s="118"/>
      <c r="I2" s="118" t="s">
        <v>5</v>
      </c>
      <c r="J2" s="118"/>
      <c r="K2" s="118"/>
      <c r="L2" s="118" t="s">
        <v>564</v>
      </c>
      <c r="M2" s="118"/>
      <c r="N2" s="118"/>
      <c r="O2" s="118" t="s">
        <v>565</v>
      </c>
      <c r="P2" s="118"/>
      <c r="Q2" s="118"/>
      <c r="R2" s="118" t="s">
        <v>566</v>
      </c>
      <c r="S2" s="118"/>
      <c r="T2" s="118"/>
      <c r="U2" s="100" t="s">
        <v>6</v>
      </c>
      <c r="V2" s="100" t="s">
        <v>6</v>
      </c>
      <c r="W2" s="100" t="s">
        <v>6</v>
      </c>
      <c r="X2" s="120"/>
      <c r="Y2" s="120"/>
      <c r="Z2" s="120"/>
    </row>
    <row r="3" spans="1:30" s="24" customFormat="1" ht="5.25" customHeight="1" thickBot="1" x14ac:dyDescent="0.35">
      <c r="C3" s="98"/>
      <c r="D3" s="98"/>
      <c r="E3" s="101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02"/>
      <c r="V3" s="102"/>
      <c r="W3" s="102"/>
      <c r="X3" s="94"/>
      <c r="Y3" s="94"/>
      <c r="Z3" s="94"/>
    </row>
    <row r="4" spans="1:30" s="24" customFormat="1" ht="22.5" customHeight="1" thickBot="1" x14ac:dyDescent="0.35">
      <c r="A4" s="103"/>
      <c r="B4" s="103"/>
      <c r="C4" s="103"/>
      <c r="D4" s="103"/>
      <c r="E4" s="104" t="s">
        <v>7</v>
      </c>
      <c r="F4" s="105" t="s">
        <v>8</v>
      </c>
      <c r="G4" s="106" t="s">
        <v>9</v>
      </c>
      <c r="H4" s="107" t="s">
        <v>10</v>
      </c>
      <c r="I4" s="106" t="s">
        <v>8</v>
      </c>
      <c r="J4" s="106" t="s">
        <v>9</v>
      </c>
      <c r="K4" s="107" t="s">
        <v>10</v>
      </c>
      <c r="L4" s="106" t="s">
        <v>8</v>
      </c>
      <c r="M4" s="106" t="s">
        <v>9</v>
      </c>
      <c r="N4" s="107" t="s">
        <v>10</v>
      </c>
      <c r="O4" s="106" t="s">
        <v>8</v>
      </c>
      <c r="P4" s="106" t="s">
        <v>9</v>
      </c>
      <c r="Q4" s="107" t="s">
        <v>10</v>
      </c>
      <c r="R4" s="106" t="s">
        <v>8</v>
      </c>
      <c r="S4" s="106" t="s">
        <v>9</v>
      </c>
      <c r="T4" s="107" t="s">
        <v>10</v>
      </c>
      <c r="U4" s="106" t="s">
        <v>8</v>
      </c>
      <c r="V4" s="106" t="s">
        <v>9</v>
      </c>
      <c r="W4" s="107" t="s">
        <v>10</v>
      </c>
      <c r="X4" s="108"/>
      <c r="Y4" s="108"/>
      <c r="Z4" s="103"/>
    </row>
    <row r="5" spans="1:30" ht="21.75" thickTop="1" x14ac:dyDescent="0.35">
      <c r="A5" t="s">
        <v>11</v>
      </c>
      <c r="B5" t="s">
        <v>12</v>
      </c>
      <c r="E5" s="3" t="s">
        <v>13</v>
      </c>
      <c r="F5" s="4">
        <v>5037851.4481260097</v>
      </c>
      <c r="G5" s="4">
        <v>5731294.4455238758</v>
      </c>
      <c r="H5" s="4">
        <v>-693442.9973978654</v>
      </c>
      <c r="I5" s="4">
        <v>7150095.1114469431</v>
      </c>
      <c r="J5" s="4">
        <v>7876344.6523992931</v>
      </c>
      <c r="K5" s="4">
        <v>-726249.5409523499</v>
      </c>
      <c r="L5" s="4">
        <v>8170216.7498572059</v>
      </c>
      <c r="M5" s="4">
        <v>8943166.6416211687</v>
      </c>
      <c r="N5" s="4">
        <v>-772949.89176396281</v>
      </c>
      <c r="O5" s="127">
        <v>8472481.302914355</v>
      </c>
      <c r="P5" s="127">
        <v>9011514.6788362265</v>
      </c>
      <c r="Q5" s="127">
        <v>-539033.37592187151</v>
      </c>
      <c r="R5" s="127">
        <v>6095474.9619407225</v>
      </c>
      <c r="S5" s="127">
        <v>6731768.8942586081</v>
      </c>
      <c r="T5" s="127">
        <v>-636293.93231788557</v>
      </c>
      <c r="U5" s="5">
        <f ca="1">IFERROR((R5/O5-1)*100,"-")</f>
        <v>-28.055610345885242</v>
      </c>
      <c r="V5" s="5">
        <f ca="1">IFERROR((S5/P5-1)*100,"-")</f>
        <v>-25.298142052985384</v>
      </c>
      <c r="W5" s="5">
        <f ca="1">IFERROR((T5/Q5-1)*100,"-")</f>
        <v>18.043512839937993</v>
      </c>
      <c r="X5" s="6"/>
      <c r="Y5" s="6"/>
      <c r="Z5" s="6"/>
      <c r="AB5" s="7"/>
    </row>
    <row r="6" spans="1:30" x14ac:dyDescent="0.3">
      <c r="A6" t="s">
        <v>14</v>
      </c>
      <c r="B6" t="s">
        <v>15</v>
      </c>
      <c r="E6" s="8" t="s">
        <v>16</v>
      </c>
      <c r="F6" s="9">
        <v>2898116.6240185229</v>
      </c>
      <c r="G6" s="9">
        <v>1687797.7170127649</v>
      </c>
      <c r="H6" s="9">
        <v>1210318.9070057578</v>
      </c>
      <c r="I6" s="9">
        <v>3186775.4183274163</v>
      </c>
      <c r="J6" s="9">
        <v>1869050.4371460909</v>
      </c>
      <c r="K6" s="9">
        <v>1317724.9811813252</v>
      </c>
      <c r="L6" s="9">
        <v>3299170.4693035521</v>
      </c>
      <c r="M6" s="9">
        <v>2098153.698831914</v>
      </c>
      <c r="N6" s="9">
        <v>1201016.7704716381</v>
      </c>
      <c r="O6" s="26">
        <v>3504166.7727080463</v>
      </c>
      <c r="P6" s="26">
        <v>2285485.2639578199</v>
      </c>
      <c r="Q6" s="26">
        <v>1218681.5087502263</v>
      </c>
      <c r="R6" s="26">
        <v>3043222.80637351</v>
      </c>
      <c r="S6" s="26">
        <v>2089520.7599123744</v>
      </c>
      <c r="T6" s="26">
        <v>953702.04646113561</v>
      </c>
      <c r="U6" s="10">
        <f t="shared" ref="U6:U47" ca="1" si="0">IFERROR((R6/O6-1)*100,"-")</f>
        <v>-13.154167487819512</v>
      </c>
      <c r="V6" s="10">
        <f t="shared" ref="V6:V47" ca="1" si="1">IFERROR((S6/P6-1)*100,"-")</f>
        <v>-8.5743061719019682</v>
      </c>
      <c r="W6" s="10">
        <f t="shared" ref="W6:W47" ca="1" si="2">IFERROR((T6/Q6-1)*100,"-")</f>
        <v>-21.743126517184187</v>
      </c>
      <c r="X6" s="6"/>
      <c r="Y6" s="6"/>
      <c r="Z6" s="6"/>
      <c r="AB6" s="11"/>
      <c r="AC6" s="11"/>
    </row>
    <row r="7" spans="1:30" x14ac:dyDescent="0.3">
      <c r="A7" t="s">
        <v>17</v>
      </c>
      <c r="B7" t="s">
        <v>18</v>
      </c>
      <c r="E7" s="12" t="s">
        <v>19</v>
      </c>
      <c r="F7" s="13">
        <v>334042.54086517944</v>
      </c>
      <c r="G7" s="13">
        <v>768029.15337226167</v>
      </c>
      <c r="H7" s="13">
        <v>-433986.61250708223</v>
      </c>
      <c r="I7" s="13">
        <v>308687.46575215715</v>
      </c>
      <c r="J7" s="13">
        <v>827259.2037024484</v>
      </c>
      <c r="K7" s="13">
        <v>-518571.73795029119</v>
      </c>
      <c r="L7" s="13">
        <v>257845.35987723133</v>
      </c>
      <c r="M7" s="13">
        <v>940079.9435228213</v>
      </c>
      <c r="N7" s="13">
        <v>-682234.58364559</v>
      </c>
      <c r="O7" s="128">
        <v>361765.02350147418</v>
      </c>
      <c r="P7" s="128">
        <v>1109725.1901445666</v>
      </c>
      <c r="Q7" s="128">
        <v>-747960.16664309241</v>
      </c>
      <c r="R7" s="128">
        <v>510296.34996289841</v>
      </c>
      <c r="S7" s="128">
        <v>1027864.0793036991</v>
      </c>
      <c r="T7" s="128">
        <v>-517567.72934080067</v>
      </c>
      <c r="U7" s="14">
        <f t="shared" ca="1" si="0"/>
        <v>41.057403787632609</v>
      </c>
      <c r="V7" s="14">
        <f t="shared" ca="1" si="1"/>
        <v>-7.3767011479845106</v>
      </c>
      <c r="W7" s="14">
        <f t="shared" ca="1" si="2"/>
        <v>-30.802768326061024</v>
      </c>
      <c r="X7" s="6"/>
      <c r="Y7" s="6"/>
      <c r="Z7" s="6"/>
      <c r="AB7" s="15"/>
      <c r="AC7" s="15"/>
    </row>
    <row r="8" spans="1:30" ht="21.75" x14ac:dyDescent="0.3">
      <c r="A8" t="s">
        <v>20</v>
      </c>
      <c r="B8" t="s">
        <v>21</v>
      </c>
      <c r="C8" t="s">
        <v>22</v>
      </c>
      <c r="D8" t="s">
        <v>23</v>
      </c>
      <c r="E8" s="8" t="s">
        <v>24</v>
      </c>
      <c r="F8" s="16">
        <v>5927.7051630192218</v>
      </c>
      <c r="G8" s="16">
        <v>747316.96031314053</v>
      </c>
      <c r="H8" s="17">
        <v>-741389.25515012129</v>
      </c>
      <c r="I8" s="16">
        <v>32221.192032922714</v>
      </c>
      <c r="J8" s="16">
        <v>822182.20895839063</v>
      </c>
      <c r="K8" s="17">
        <v>-789961.01692546788</v>
      </c>
      <c r="L8" s="16">
        <v>257709.307543898</v>
      </c>
      <c r="M8" s="16">
        <v>930915.35090488801</v>
      </c>
      <c r="N8" s="17">
        <v>-673206.04336099001</v>
      </c>
      <c r="O8" s="129">
        <v>356268.66790147417</v>
      </c>
      <c r="P8" s="129">
        <v>1052018.6473910746</v>
      </c>
      <c r="Q8" s="129">
        <v>-695749.9794896004</v>
      </c>
      <c r="R8" s="129">
        <v>510296.34996289841</v>
      </c>
      <c r="S8" s="129">
        <v>959457.93751996197</v>
      </c>
      <c r="T8" s="129">
        <v>-449161.58755706355</v>
      </c>
      <c r="U8" s="18">
        <f t="shared" ca="1" si="0"/>
        <v>43.233575090588786</v>
      </c>
      <c r="V8" s="18">
        <f t="shared" ca="1" si="1"/>
        <v>-8.7983906084417853</v>
      </c>
      <c r="W8" s="19">
        <f t="shared" ca="1" si="2"/>
        <v>-35.442098340187258</v>
      </c>
      <c r="X8" s="6"/>
      <c r="Y8" s="6"/>
      <c r="Z8" s="6"/>
      <c r="AB8" s="15"/>
      <c r="AC8" s="15"/>
    </row>
    <row r="9" spans="1:30" x14ac:dyDescent="0.3">
      <c r="A9" t="s">
        <v>25</v>
      </c>
      <c r="B9" t="s">
        <v>26</v>
      </c>
      <c r="C9" t="s">
        <v>27</v>
      </c>
      <c r="D9" t="s">
        <v>28</v>
      </c>
      <c r="E9" s="8" t="s">
        <v>29</v>
      </c>
      <c r="F9" s="16">
        <v>23423.625333333337</v>
      </c>
      <c r="G9" s="16">
        <v>20712.193059121153</v>
      </c>
      <c r="H9" s="17">
        <v>2711.432274212184</v>
      </c>
      <c r="I9" s="16">
        <v>0</v>
      </c>
      <c r="J9" s="16">
        <v>5076.9947440577535</v>
      </c>
      <c r="K9" s="17">
        <v>-5076.9947440577535</v>
      </c>
      <c r="L9" s="16">
        <v>136.05233333333334</v>
      </c>
      <c r="M9" s="16">
        <v>9164.5926179332837</v>
      </c>
      <c r="N9" s="17">
        <v>-9028.5402845999506</v>
      </c>
      <c r="O9" s="129">
        <v>5496.3555999999999</v>
      </c>
      <c r="P9" s="129">
        <v>57706.542753491922</v>
      </c>
      <c r="Q9" s="129">
        <v>-52210.187153491919</v>
      </c>
      <c r="R9" s="129">
        <v>0</v>
      </c>
      <c r="S9" s="129">
        <v>68406.141783737083</v>
      </c>
      <c r="T9" s="129">
        <v>-68406.141783737083</v>
      </c>
      <c r="U9" s="18">
        <f t="shared" ca="1" si="0"/>
        <v>-100</v>
      </c>
      <c r="V9" s="18">
        <f t="shared" ca="1" si="1"/>
        <v>18.541396728532501</v>
      </c>
      <c r="W9" s="19">
        <f t="shared" ca="1" si="2"/>
        <v>31.020679130359994</v>
      </c>
      <c r="X9" s="6"/>
      <c r="Y9" s="6"/>
      <c r="Z9" s="6"/>
    </row>
    <row r="10" spans="1:30" x14ac:dyDescent="0.3">
      <c r="A10" t="s">
        <v>30</v>
      </c>
      <c r="B10" t="s">
        <v>31</v>
      </c>
      <c r="E10" s="12" t="s">
        <v>32</v>
      </c>
      <c r="F10" s="13">
        <v>2564074.0831533433</v>
      </c>
      <c r="G10" s="13">
        <v>919768.5636405031</v>
      </c>
      <c r="H10" s="13">
        <v>1644305.5195128401</v>
      </c>
      <c r="I10" s="13">
        <v>2878087.9525752589</v>
      </c>
      <c r="J10" s="13">
        <v>1041791.2334436425</v>
      </c>
      <c r="K10" s="13">
        <v>1836296.7191316164</v>
      </c>
      <c r="L10" s="13">
        <v>3041325.1094263205</v>
      </c>
      <c r="M10" s="13">
        <v>1158073.7553090928</v>
      </c>
      <c r="N10" s="13">
        <v>1883251.3541172277</v>
      </c>
      <c r="O10" s="128">
        <v>3142401.7492065723</v>
      </c>
      <c r="P10" s="128">
        <v>1175760.0738132535</v>
      </c>
      <c r="Q10" s="128">
        <v>1966641.6753933188</v>
      </c>
      <c r="R10" s="128">
        <v>2532926.4564106115</v>
      </c>
      <c r="S10" s="128">
        <v>1061656.6806086753</v>
      </c>
      <c r="T10" s="128">
        <v>1471269.7758019362</v>
      </c>
      <c r="U10" s="14">
        <f t="shared" ca="1" si="0"/>
        <v>-19.395206006038144</v>
      </c>
      <c r="V10" s="14">
        <f t="shared" ca="1" si="1"/>
        <v>-9.7046494217579049</v>
      </c>
      <c r="W10" s="14">
        <f t="shared" ca="1" si="2"/>
        <v>-25.188721757984233</v>
      </c>
      <c r="X10" s="6"/>
      <c r="Y10" s="6"/>
      <c r="Z10" s="6"/>
      <c r="AB10" s="15"/>
      <c r="AC10" s="15"/>
    </row>
    <row r="11" spans="1:30" x14ac:dyDescent="0.3">
      <c r="A11" t="s">
        <v>33</v>
      </c>
      <c r="B11" t="s">
        <v>34</v>
      </c>
      <c r="C11" s="20" t="s">
        <v>35</v>
      </c>
      <c r="D11" s="20" t="s">
        <v>36</v>
      </c>
      <c r="E11" s="8" t="s">
        <v>37</v>
      </c>
      <c r="F11" s="16">
        <v>33.281825246439993</v>
      </c>
      <c r="G11" s="16">
        <v>3910.4823040957408</v>
      </c>
      <c r="H11" s="21">
        <v>-3877.2004788493009</v>
      </c>
      <c r="I11" s="16">
        <v>40.748421996484019</v>
      </c>
      <c r="J11" s="16">
        <v>4947.020820167937</v>
      </c>
      <c r="K11" s="21">
        <v>-4906.2723981714526</v>
      </c>
      <c r="L11" s="16">
        <v>52.53887277855867</v>
      </c>
      <c r="M11" s="16">
        <v>4978</v>
      </c>
      <c r="N11" s="21">
        <v>-4925.4611272214415</v>
      </c>
      <c r="O11" s="21">
        <v>34.537741311793646</v>
      </c>
      <c r="P11" s="21">
        <v>4522.3500000000004</v>
      </c>
      <c r="Q11" s="21">
        <v>-4487.8122586882064</v>
      </c>
      <c r="R11" s="21">
        <v>19.934917197617494</v>
      </c>
      <c r="S11" s="21">
        <v>2804.34</v>
      </c>
      <c r="T11" s="21">
        <v>-2784.4050828023828</v>
      </c>
      <c r="U11" s="18">
        <f t="shared" ca="1" si="0"/>
        <v>-42.280773320835848</v>
      </c>
      <c r="V11" s="18">
        <f t="shared" ca="1" si="1"/>
        <v>-37.989319712096595</v>
      </c>
      <c r="W11" s="22">
        <f t="shared" ca="1" si="2"/>
        <v>-37.956293126747951</v>
      </c>
      <c r="X11" s="6"/>
      <c r="Y11" s="6"/>
      <c r="Z11" s="6"/>
    </row>
    <row r="12" spans="1:30" x14ac:dyDescent="0.3">
      <c r="E12" s="23" t="s">
        <v>38</v>
      </c>
      <c r="F12" s="9">
        <v>69777.535032077867</v>
      </c>
      <c r="G12" s="9">
        <v>120409.62728270351</v>
      </c>
      <c r="H12" s="9">
        <v>-50632.092250625647</v>
      </c>
      <c r="I12" s="9">
        <v>74102.318205406977</v>
      </c>
      <c r="J12" s="9">
        <v>130980.48307764181</v>
      </c>
      <c r="K12" s="9">
        <v>-56878.164872234833</v>
      </c>
      <c r="L12" s="9">
        <v>84374.746211210761</v>
      </c>
      <c r="M12" s="9">
        <v>142704.48138571411</v>
      </c>
      <c r="N12" s="9">
        <v>-58329.735174503352</v>
      </c>
      <c r="O12" s="26">
        <v>92395.877693963834</v>
      </c>
      <c r="P12" s="26">
        <v>154247.2911052187</v>
      </c>
      <c r="Q12" s="26">
        <v>-61851.413411254864</v>
      </c>
      <c r="R12" s="26">
        <v>45310.225870749171</v>
      </c>
      <c r="S12" s="26">
        <v>99858.958991415522</v>
      </c>
      <c r="T12" s="26">
        <v>-54548.733120666351</v>
      </c>
      <c r="U12" s="10">
        <f t="shared" ca="1" si="0"/>
        <v>-50.960771192815614</v>
      </c>
      <c r="V12" s="10">
        <f t="shared" ca="1" si="1"/>
        <v>-35.260477979287529</v>
      </c>
      <c r="W12" s="10">
        <f t="shared" ca="1" si="2"/>
        <v>-11.806812306830283</v>
      </c>
      <c r="X12" s="6"/>
      <c r="Y12" s="6"/>
      <c r="Z12" s="6"/>
      <c r="AB12" s="15"/>
      <c r="AC12" s="15"/>
      <c r="AD12" s="15"/>
    </row>
    <row r="13" spans="1:30" x14ac:dyDescent="0.3">
      <c r="C13" t="s">
        <v>39</v>
      </c>
      <c r="D13" t="s">
        <v>40</v>
      </c>
      <c r="E13" s="23" t="s">
        <v>41</v>
      </c>
      <c r="F13" s="9">
        <v>22162.483536290118</v>
      </c>
      <c r="G13" s="9">
        <v>47644.978506322368</v>
      </c>
      <c r="H13" s="9">
        <v>-25482.494970032254</v>
      </c>
      <c r="I13" s="9">
        <v>21801.694816293209</v>
      </c>
      <c r="J13" s="9">
        <v>48087.294234654626</v>
      </c>
      <c r="K13" s="9">
        <v>-26285.59941836142</v>
      </c>
      <c r="L13" s="9">
        <v>28567.291691869254</v>
      </c>
      <c r="M13" s="9">
        <v>54270.030532423407</v>
      </c>
      <c r="N13" s="9">
        <v>-25702.738840554153</v>
      </c>
      <c r="O13" s="26">
        <v>28494.781821185639</v>
      </c>
      <c r="P13" s="26">
        <v>59803.945545814619</v>
      </c>
      <c r="Q13" s="26">
        <v>-31309.163724628979</v>
      </c>
      <c r="R13" s="26">
        <v>15425.647262690722</v>
      </c>
      <c r="S13" s="26">
        <v>55981.976432200172</v>
      </c>
      <c r="T13" s="26">
        <v>-40556.329169509452</v>
      </c>
      <c r="U13" s="10">
        <f t="shared" ca="1" si="0"/>
        <v>-45.865010093806447</v>
      </c>
      <c r="V13" s="10">
        <f t="shared" ca="1" si="1"/>
        <v>-6.3908310375383355</v>
      </c>
      <c r="W13" s="10">
        <f t="shared" ca="1" si="2"/>
        <v>29.535012580378517</v>
      </c>
      <c r="X13" s="6"/>
      <c r="Y13" s="6"/>
      <c r="Z13" s="6"/>
    </row>
    <row r="14" spans="1:30" x14ac:dyDescent="0.3">
      <c r="A14" t="s">
        <v>42</v>
      </c>
      <c r="B14" t="s">
        <v>43</v>
      </c>
      <c r="C14" t="s">
        <v>44</v>
      </c>
      <c r="D14" t="s">
        <v>45</v>
      </c>
      <c r="E14" s="8" t="s">
        <v>46</v>
      </c>
      <c r="F14" s="16">
        <v>143.5219504513054</v>
      </c>
      <c r="G14" s="16">
        <v>47629.060569678288</v>
      </c>
      <c r="H14" s="16">
        <v>-47485.53861922698</v>
      </c>
      <c r="I14" s="16">
        <v>174.30068321344459</v>
      </c>
      <c r="J14" s="16">
        <v>48078.294234654626</v>
      </c>
      <c r="K14" s="16">
        <v>-47903.993551441185</v>
      </c>
      <c r="L14" s="16">
        <v>0</v>
      </c>
      <c r="M14" s="16">
        <v>54270.030532423407</v>
      </c>
      <c r="N14" s="16">
        <v>-54270.030532423407</v>
      </c>
      <c r="O14" s="16">
        <v>0</v>
      </c>
      <c r="P14" s="16">
        <v>59803.945545814619</v>
      </c>
      <c r="Q14" s="16">
        <v>-59803.945545814619</v>
      </c>
      <c r="R14" s="16">
        <v>0</v>
      </c>
      <c r="S14" s="16">
        <v>55981.976432200172</v>
      </c>
      <c r="T14" s="16">
        <v>-55981.976432200172</v>
      </c>
      <c r="U14" s="18" t="str">
        <f t="shared" ca="1" si="0"/>
        <v>-</v>
      </c>
      <c r="V14" s="18">
        <f t="shared" ca="1" si="1"/>
        <v>-6.3908310375383355</v>
      </c>
      <c r="W14" s="18">
        <f t="shared" ca="1" si="2"/>
        <v>-6.3908310375383355</v>
      </c>
      <c r="X14" s="6"/>
      <c r="Y14" s="6"/>
      <c r="Z14" s="6"/>
    </row>
    <row r="15" spans="1:30" s="24" customFormat="1" ht="24" x14ac:dyDescent="0.35">
      <c r="A15" s="24" t="s">
        <v>47</v>
      </c>
      <c r="B15" s="24" t="s">
        <v>48</v>
      </c>
      <c r="C15" s="24" t="s">
        <v>49</v>
      </c>
      <c r="D15" s="24" t="s">
        <v>50</v>
      </c>
      <c r="E15" s="8" t="s">
        <v>51</v>
      </c>
      <c r="F15" s="16">
        <v>22018.961585838799</v>
      </c>
      <c r="G15" s="16">
        <v>15.917936644083801</v>
      </c>
      <c r="H15" s="16">
        <v>22003.0436491947</v>
      </c>
      <c r="I15" s="16">
        <v>21627.394133079801</v>
      </c>
      <c r="J15" s="16">
        <v>9</v>
      </c>
      <c r="K15" s="16">
        <v>21618.394133079801</v>
      </c>
      <c r="L15" s="16">
        <v>28567.291691869254</v>
      </c>
      <c r="M15" s="16">
        <v>0</v>
      </c>
      <c r="N15" s="16">
        <v>28567.291691869254</v>
      </c>
      <c r="O15" s="16">
        <v>28494.781821185639</v>
      </c>
      <c r="P15" s="16">
        <v>0</v>
      </c>
      <c r="Q15" s="16">
        <v>28494.781821185639</v>
      </c>
      <c r="R15" s="16">
        <v>15425.647262690722</v>
      </c>
      <c r="S15" s="16">
        <v>0</v>
      </c>
      <c r="T15" s="16">
        <v>15425.647262690722</v>
      </c>
      <c r="U15" s="18">
        <f t="shared" ca="1" si="0"/>
        <v>-45.865010093806447</v>
      </c>
      <c r="V15" s="18" t="str">
        <f t="shared" ca="1" si="1"/>
        <v>-</v>
      </c>
      <c r="W15" s="18">
        <f t="shared" ca="1" si="2"/>
        <v>-45.865010093806447</v>
      </c>
      <c r="X15" s="6"/>
      <c r="Y15" s="6"/>
      <c r="Z15" s="6"/>
    </row>
    <row r="16" spans="1:30" x14ac:dyDescent="0.3">
      <c r="A16" t="s">
        <v>52</v>
      </c>
      <c r="B16" t="s">
        <v>53</v>
      </c>
      <c r="C16" t="s">
        <v>54</v>
      </c>
      <c r="D16" t="s">
        <v>55</v>
      </c>
      <c r="E16" s="23" t="s">
        <v>56</v>
      </c>
      <c r="F16" s="9">
        <v>46347.291808409384</v>
      </c>
      <c r="G16" s="9">
        <v>72566.507652560351</v>
      </c>
      <c r="H16" s="9">
        <v>-26219.215844150975</v>
      </c>
      <c r="I16" s="9">
        <v>50526.786127009014</v>
      </c>
      <c r="J16" s="9">
        <v>82537.429598499788</v>
      </c>
      <c r="K16" s="9">
        <v>-32010.643471490766</v>
      </c>
      <c r="L16" s="9">
        <v>50133.174810510733</v>
      </c>
      <c r="M16" s="9">
        <v>82222.705390420713</v>
      </c>
      <c r="N16" s="9">
        <v>-32089.530579909981</v>
      </c>
      <c r="O16" s="26">
        <v>58159.81616394742</v>
      </c>
      <c r="P16" s="26">
        <v>88181.809868329117</v>
      </c>
      <c r="Q16" s="26">
        <v>-30021.993704381697</v>
      </c>
      <c r="R16" s="26">
        <v>24427.554716371771</v>
      </c>
      <c r="S16" s="26">
        <v>37606.317340566238</v>
      </c>
      <c r="T16" s="26">
        <v>-13178.762624194467</v>
      </c>
      <c r="U16" s="10">
        <f t="shared" ca="1" si="0"/>
        <v>-57.999257343742919</v>
      </c>
      <c r="V16" s="10">
        <f t="shared" ca="1" si="1"/>
        <v>-57.353656727255817</v>
      </c>
      <c r="W16" s="10">
        <f t="shared" ca="1" si="2"/>
        <v>-56.102973193712202</v>
      </c>
      <c r="X16" s="6"/>
      <c r="Y16" s="6"/>
      <c r="Z16" s="6"/>
    </row>
    <row r="17" spans="1:26" x14ac:dyDescent="0.3">
      <c r="A17" t="s">
        <v>57</v>
      </c>
      <c r="B17" t="s">
        <v>58</v>
      </c>
      <c r="C17" t="s">
        <v>59</v>
      </c>
      <c r="D17" t="s">
        <v>60</v>
      </c>
      <c r="E17" s="25" t="s">
        <v>61</v>
      </c>
      <c r="F17" s="16">
        <v>23435</v>
      </c>
      <c r="G17" s="16">
        <v>52871.81627831771</v>
      </c>
      <c r="H17" s="16">
        <v>-29436.81627831771</v>
      </c>
      <c r="I17" s="16">
        <v>26008</v>
      </c>
      <c r="J17" s="16">
        <v>53841.011077644638</v>
      </c>
      <c r="K17" s="16">
        <v>-27833.011077644638</v>
      </c>
      <c r="L17" s="16">
        <v>25770.812253652166</v>
      </c>
      <c r="M17" s="16">
        <v>58298.002427784857</v>
      </c>
      <c r="N17" s="16">
        <v>-32527.190174132691</v>
      </c>
      <c r="O17" s="16">
        <v>29696.816077700336</v>
      </c>
      <c r="P17" s="16">
        <v>59592.614939919426</v>
      </c>
      <c r="Q17" s="16">
        <v>-29895.79886221909</v>
      </c>
      <c r="R17" s="16">
        <v>2769.3560628449318</v>
      </c>
      <c r="S17" s="16">
        <v>7943.9525468471784</v>
      </c>
      <c r="T17" s="16">
        <v>-5174.5964840022461</v>
      </c>
      <c r="U17" s="18">
        <f t="shared" ca="1" si="0"/>
        <v>-90.674569099936363</v>
      </c>
      <c r="V17" s="18">
        <f t="shared" ca="1" si="1"/>
        <v>-86.669568779862786</v>
      </c>
      <c r="W17" s="18">
        <f t="shared" ca="1" si="2"/>
        <v>-82.691225252583365</v>
      </c>
      <c r="X17" s="6"/>
      <c r="Y17" s="6"/>
      <c r="Z17" s="6"/>
    </row>
    <row r="18" spans="1:26" x14ac:dyDescent="0.3">
      <c r="A18" t="s">
        <v>62</v>
      </c>
      <c r="B18" t="s">
        <v>63</v>
      </c>
      <c r="C18" t="s">
        <v>64</v>
      </c>
      <c r="D18" t="s">
        <v>65</v>
      </c>
      <c r="E18" s="25" t="s">
        <v>46</v>
      </c>
      <c r="F18" s="16">
        <v>297.37681159420225</v>
      </c>
      <c r="G18" s="16">
        <v>6082</v>
      </c>
      <c r="H18" s="16">
        <v>-5784.6231884057979</v>
      </c>
      <c r="I18" s="16">
        <v>469.10144927536004</v>
      </c>
      <c r="J18" s="16">
        <v>7271.7174125103238</v>
      </c>
      <c r="K18" s="16">
        <v>-6802.6159632349636</v>
      </c>
      <c r="L18" s="16">
        <v>307</v>
      </c>
      <c r="M18" s="16">
        <v>8602</v>
      </c>
      <c r="N18" s="16">
        <v>-8295</v>
      </c>
      <c r="O18" s="16">
        <v>610.55999999999995</v>
      </c>
      <c r="P18" s="16">
        <v>8705.6299257738228</v>
      </c>
      <c r="Q18" s="16">
        <v>-8095.0699257738233</v>
      </c>
      <c r="R18" s="16">
        <v>248.02</v>
      </c>
      <c r="S18" s="16">
        <v>19471.242439799393</v>
      </c>
      <c r="T18" s="16">
        <v>-19223.222439799392</v>
      </c>
      <c r="U18" s="18">
        <f t="shared" ca="1" si="0"/>
        <v>-59.378275681341705</v>
      </c>
      <c r="V18" s="18">
        <f t="shared" ca="1" si="1"/>
        <v>123.66264826113245</v>
      </c>
      <c r="W18" s="18">
        <f t="shared" ca="1" si="2"/>
        <v>137.46826915719086</v>
      </c>
      <c r="X18" s="6"/>
      <c r="Y18" s="6"/>
      <c r="Z18" s="6"/>
    </row>
    <row r="19" spans="1:26" x14ac:dyDescent="0.3">
      <c r="A19" t="s">
        <v>66</v>
      </c>
      <c r="B19" t="s">
        <v>67</v>
      </c>
      <c r="C19" t="s">
        <v>68</v>
      </c>
      <c r="D19" t="s">
        <v>69</v>
      </c>
      <c r="E19" s="25" t="s">
        <v>70</v>
      </c>
      <c r="F19" s="16">
        <v>22614.914996815176</v>
      </c>
      <c r="G19" s="16">
        <v>13612.691374242642</v>
      </c>
      <c r="H19" s="16">
        <v>9002.2236225725337</v>
      </c>
      <c r="I19" s="16">
        <v>24049.684677733654</v>
      </c>
      <c r="J19" s="16">
        <v>21424.701108344816</v>
      </c>
      <c r="K19" s="16">
        <v>2624.9835693888381</v>
      </c>
      <c r="L19" s="16">
        <v>24055.362556858567</v>
      </c>
      <c r="M19" s="16">
        <v>15322.702962635856</v>
      </c>
      <c r="N19" s="16">
        <v>8732.6595942227104</v>
      </c>
      <c r="O19" s="16">
        <v>27852.440086247083</v>
      </c>
      <c r="P19" s="16">
        <v>19883.565002635856</v>
      </c>
      <c r="Q19" s="16">
        <v>7968.8750836112267</v>
      </c>
      <c r="R19" s="16">
        <v>21410.17865352684</v>
      </c>
      <c r="S19" s="16">
        <v>10191.122353919665</v>
      </c>
      <c r="T19" s="16">
        <v>11219.056299607175</v>
      </c>
      <c r="U19" s="18">
        <f t="shared" ca="1" si="0"/>
        <v>-23.129971423585573</v>
      </c>
      <c r="V19" s="18">
        <f t="shared" ca="1" si="1"/>
        <v>-48.746000264194656</v>
      </c>
      <c r="W19" s="18">
        <f t="shared" ca="1" si="2"/>
        <v>40.78594760106435</v>
      </c>
      <c r="X19" s="6"/>
      <c r="Y19" s="6"/>
      <c r="Z19" s="6"/>
    </row>
    <row r="20" spans="1:26" x14ac:dyDescent="0.3">
      <c r="A20" t="s">
        <v>71</v>
      </c>
      <c r="B20" t="s">
        <v>72</v>
      </c>
      <c r="C20" t="s">
        <v>73</v>
      </c>
      <c r="D20" t="s">
        <v>74</v>
      </c>
      <c r="E20" s="8" t="s">
        <v>75</v>
      </c>
      <c r="F20" s="16">
        <v>1267.7596873783696</v>
      </c>
      <c r="G20" s="16">
        <v>198.1411238207877</v>
      </c>
      <c r="H20" s="16">
        <v>1069.6185635575819</v>
      </c>
      <c r="I20" s="16">
        <v>1773.8372621047647</v>
      </c>
      <c r="J20" s="16">
        <v>355.75924448738147</v>
      </c>
      <c r="K20" s="16">
        <v>1418.0780176173832</v>
      </c>
      <c r="L20" s="16">
        <v>5674.2797088307752</v>
      </c>
      <c r="M20" s="16">
        <v>2409.8704628699825</v>
      </c>
      <c r="N20" s="16">
        <v>3264.4092459607928</v>
      </c>
      <c r="O20" s="16">
        <v>5741.2797088307752</v>
      </c>
      <c r="P20" s="16">
        <v>2391.226941074975</v>
      </c>
      <c r="Q20" s="16">
        <v>3350.0527677558002</v>
      </c>
      <c r="R20" s="16">
        <v>5457.0238916866811</v>
      </c>
      <c r="S20" s="16">
        <v>2352.5968586741005</v>
      </c>
      <c r="T20" s="16">
        <v>3104.4270330125805</v>
      </c>
      <c r="U20" s="18">
        <f t="shared" ca="1" si="0"/>
        <v>-4.9510881120610524</v>
      </c>
      <c r="V20" s="18">
        <f t="shared" ca="1" si="1"/>
        <v>-1.6154921031254488</v>
      </c>
      <c r="W20" s="18">
        <f t="shared" ca="1" si="2"/>
        <v>-7.3319959944321837</v>
      </c>
      <c r="X20" s="6"/>
      <c r="Y20" s="6"/>
      <c r="Z20" s="6"/>
    </row>
    <row r="21" spans="1:26" x14ac:dyDescent="0.3">
      <c r="A21" t="s">
        <v>76</v>
      </c>
      <c r="B21" t="s">
        <v>77</v>
      </c>
      <c r="E21" s="23" t="s">
        <v>78</v>
      </c>
      <c r="F21" s="9">
        <v>589923.5831417077</v>
      </c>
      <c r="G21" s="9">
        <v>161269.17652741197</v>
      </c>
      <c r="H21" s="9">
        <v>428654.40661429567</v>
      </c>
      <c r="I21" s="9">
        <v>660569.48956147768</v>
      </c>
      <c r="J21" s="9">
        <v>171258.37372571338</v>
      </c>
      <c r="K21" s="9">
        <v>489311.11583576433</v>
      </c>
      <c r="L21" s="9">
        <v>726148.58676376834</v>
      </c>
      <c r="M21" s="9">
        <v>178430.22960850209</v>
      </c>
      <c r="N21" s="9">
        <v>547718.35715526622</v>
      </c>
      <c r="O21" s="26">
        <v>765697.28321334976</v>
      </c>
      <c r="P21" s="26">
        <v>189461.6533230292</v>
      </c>
      <c r="Q21" s="26">
        <v>576235.62989032059</v>
      </c>
      <c r="R21" s="26">
        <v>208997.47706641245</v>
      </c>
      <c r="S21" s="26">
        <v>122676.56905327932</v>
      </c>
      <c r="T21" s="26">
        <v>86320.908013133128</v>
      </c>
      <c r="U21" s="10">
        <f t="shared" ca="1" si="0"/>
        <v>-72.704947288133638</v>
      </c>
      <c r="V21" s="10">
        <f t="shared" ca="1" si="1"/>
        <v>-35.249921605973924</v>
      </c>
      <c r="W21" s="10">
        <f t="shared" ca="1" si="2"/>
        <v>-85.019859318736806</v>
      </c>
      <c r="X21" s="6"/>
      <c r="Y21" s="6"/>
      <c r="Z21" s="6"/>
    </row>
    <row r="22" spans="1:26" x14ac:dyDescent="0.3">
      <c r="A22" t="s">
        <v>79</v>
      </c>
      <c r="B22" t="s">
        <v>80</v>
      </c>
      <c r="C22" t="s">
        <v>81</v>
      </c>
      <c r="D22" t="s">
        <v>82</v>
      </c>
      <c r="E22" s="23" t="s">
        <v>83</v>
      </c>
      <c r="F22" s="16">
        <v>31092.753101581555</v>
      </c>
      <c r="G22" s="16">
        <v>8012.3555758606017</v>
      </c>
      <c r="H22" s="16">
        <v>23080.397525720953</v>
      </c>
      <c r="I22" s="16">
        <v>36193.404000000002</v>
      </c>
      <c r="J22" s="16">
        <v>10509.180462631604</v>
      </c>
      <c r="K22" s="16">
        <v>25684.223537368398</v>
      </c>
      <c r="L22" s="16">
        <v>42027.31552837904</v>
      </c>
      <c r="M22" s="16">
        <v>9200.5440453271676</v>
      </c>
      <c r="N22" s="16">
        <v>32826.771483051874</v>
      </c>
      <c r="O22" s="16">
        <v>45675.954231873089</v>
      </c>
      <c r="P22" s="16">
        <v>8097.0588451995909</v>
      </c>
      <c r="Q22" s="16">
        <v>37578.895386673496</v>
      </c>
      <c r="R22" s="16">
        <v>10451.40604672862</v>
      </c>
      <c r="S22" s="16">
        <v>3379.4082800666297</v>
      </c>
      <c r="T22" s="16">
        <v>7071.9977666619907</v>
      </c>
      <c r="U22" s="18">
        <f t="shared" ca="1" si="0"/>
        <v>-77.118362993201501</v>
      </c>
      <c r="V22" s="18">
        <f t="shared" ca="1" si="1"/>
        <v>-58.263755461402631</v>
      </c>
      <c r="W22" s="18">
        <f t="shared" ca="1" si="2"/>
        <v>-81.180932292198477</v>
      </c>
      <c r="X22" s="6"/>
      <c r="Y22" s="6"/>
      <c r="Z22" s="6"/>
    </row>
    <row r="23" spans="1:26" x14ac:dyDescent="0.3">
      <c r="A23" t="s">
        <v>84</v>
      </c>
      <c r="B23" t="s">
        <v>85</v>
      </c>
      <c r="C23" t="s">
        <v>86</v>
      </c>
      <c r="D23" t="s">
        <v>87</v>
      </c>
      <c r="E23" s="8" t="s">
        <v>70</v>
      </c>
      <c r="F23" s="16">
        <v>31092.753101581555</v>
      </c>
      <c r="G23" s="16">
        <v>8012.3555758606017</v>
      </c>
      <c r="H23" s="16">
        <v>23080.397525720953</v>
      </c>
      <c r="I23" s="16">
        <v>36193.404000000002</v>
      </c>
      <c r="J23" s="16">
        <v>10509.180462631604</v>
      </c>
      <c r="K23" s="16">
        <v>25684.223537368398</v>
      </c>
      <c r="L23" s="16">
        <v>42027.31552837904</v>
      </c>
      <c r="M23" s="16">
        <v>9200.5440453271676</v>
      </c>
      <c r="N23" s="16">
        <v>32826.771483051874</v>
      </c>
      <c r="O23" s="16">
        <v>45675.954231873089</v>
      </c>
      <c r="P23" s="16">
        <v>8097.0588451995909</v>
      </c>
      <c r="Q23" s="16">
        <v>37578.895386673496</v>
      </c>
      <c r="R23" s="16">
        <v>10451.40604672862</v>
      </c>
      <c r="S23" s="16">
        <v>3379.4082800666297</v>
      </c>
      <c r="T23" s="16">
        <v>7071.9977666619907</v>
      </c>
      <c r="U23" s="18">
        <f t="shared" ca="1" si="0"/>
        <v>-77.118362993201501</v>
      </c>
      <c r="V23" s="18">
        <f t="shared" ca="1" si="1"/>
        <v>-58.263755461402631</v>
      </c>
      <c r="W23" s="18">
        <f t="shared" ca="1" si="2"/>
        <v>-81.180932292198477</v>
      </c>
      <c r="X23" s="6"/>
      <c r="Y23" s="6"/>
      <c r="Z23" s="6"/>
    </row>
    <row r="24" spans="1:26" x14ac:dyDescent="0.3">
      <c r="C24" t="s">
        <v>88</v>
      </c>
      <c r="D24" t="s">
        <v>89</v>
      </c>
      <c r="E24" s="23" t="s">
        <v>90</v>
      </c>
      <c r="F24" s="9">
        <v>558830.83004012611</v>
      </c>
      <c r="G24" s="9">
        <v>153256.82095155137</v>
      </c>
      <c r="H24" s="26">
        <v>405574.00908857473</v>
      </c>
      <c r="I24" s="9">
        <v>624376.0855614777</v>
      </c>
      <c r="J24" s="9">
        <v>160749.19326308178</v>
      </c>
      <c r="K24" s="26">
        <v>463626.89229839592</v>
      </c>
      <c r="L24" s="9">
        <v>684121.27123538929</v>
      </c>
      <c r="M24" s="9">
        <v>169229.68556317492</v>
      </c>
      <c r="N24" s="26">
        <v>514891.58567221439</v>
      </c>
      <c r="O24" s="26">
        <v>720021.32898147672</v>
      </c>
      <c r="P24" s="26">
        <v>181364.59447782961</v>
      </c>
      <c r="Q24" s="26">
        <v>538656.73450364708</v>
      </c>
      <c r="R24" s="26">
        <v>198546.07101968382</v>
      </c>
      <c r="S24" s="26">
        <v>119297.16077321269</v>
      </c>
      <c r="T24" s="26">
        <v>79248.910246471132</v>
      </c>
      <c r="U24" s="10">
        <f t="shared" ca="1" si="0"/>
        <v>-72.424973673968537</v>
      </c>
      <c r="V24" s="10">
        <f t="shared" ca="1" si="1"/>
        <v>-34.222464358777685</v>
      </c>
      <c r="W24" s="27">
        <f t="shared" ca="1" si="2"/>
        <v>-85.287678558498641</v>
      </c>
      <c r="X24" s="6"/>
      <c r="Y24" s="6"/>
      <c r="Z24" s="6"/>
    </row>
    <row r="25" spans="1:26" x14ac:dyDescent="0.3">
      <c r="A25" t="s">
        <v>91</v>
      </c>
      <c r="B25" t="s">
        <v>92</v>
      </c>
      <c r="C25" t="s">
        <v>93</v>
      </c>
      <c r="D25" t="s">
        <v>94</v>
      </c>
      <c r="E25" s="8" t="s">
        <v>95</v>
      </c>
      <c r="F25" s="16">
        <v>4634</v>
      </c>
      <c r="G25" s="16">
        <v>33008</v>
      </c>
      <c r="H25" s="16">
        <v>-28374</v>
      </c>
      <c r="I25" s="16">
        <v>7844</v>
      </c>
      <c r="J25" s="16">
        <v>29250.481062176059</v>
      </c>
      <c r="K25" s="16">
        <v>-21406.481062176059</v>
      </c>
      <c r="L25" s="16">
        <v>5380</v>
      </c>
      <c r="M25" s="16">
        <v>27986</v>
      </c>
      <c r="N25" s="16">
        <v>-22606</v>
      </c>
      <c r="O25" s="16">
        <v>6296</v>
      </c>
      <c r="P25" s="16">
        <v>29049.468000000001</v>
      </c>
      <c r="Q25" s="16">
        <v>-22753.468000000001</v>
      </c>
      <c r="R25" s="16">
        <v>847.38</v>
      </c>
      <c r="S25" s="16">
        <v>6996.5</v>
      </c>
      <c r="T25" s="16">
        <v>-6149.12</v>
      </c>
      <c r="U25" s="18">
        <f t="shared" ca="1" si="0"/>
        <v>-86.540978398983484</v>
      </c>
      <c r="V25" s="18">
        <f t="shared" ca="1" si="1"/>
        <v>-75.915221579961468</v>
      </c>
      <c r="W25" s="18">
        <f t="shared" ca="1" si="2"/>
        <v>-72.975020774855068</v>
      </c>
      <c r="X25" s="6"/>
      <c r="Y25" s="6"/>
      <c r="Z25" s="6"/>
    </row>
    <row r="26" spans="1:26" x14ac:dyDescent="0.3">
      <c r="A26" t="s">
        <v>96</v>
      </c>
      <c r="B26" t="s">
        <v>97</v>
      </c>
      <c r="C26" t="s">
        <v>98</v>
      </c>
      <c r="D26" t="s">
        <v>99</v>
      </c>
      <c r="E26" s="8" t="s">
        <v>100</v>
      </c>
      <c r="F26" s="16">
        <v>10209.910752476808</v>
      </c>
      <c r="G26" s="16">
        <v>24883.468033413355</v>
      </c>
      <c r="H26" s="16">
        <v>-14673.557280936548</v>
      </c>
      <c r="I26" s="16">
        <v>9611.4895614776651</v>
      </c>
      <c r="J26" s="16">
        <v>28992.642239417699</v>
      </c>
      <c r="K26" s="16">
        <v>-19381.152677940034</v>
      </c>
      <c r="L26" s="16">
        <v>9793.3078987548688</v>
      </c>
      <c r="M26" s="16">
        <v>32725.719751432644</v>
      </c>
      <c r="N26" s="16">
        <v>-22932.411852677775</v>
      </c>
      <c r="O26" s="16">
        <v>11297.844976651819</v>
      </c>
      <c r="P26" s="16">
        <v>38187.808996591448</v>
      </c>
      <c r="Q26" s="16">
        <v>-26889.964019939631</v>
      </c>
      <c r="R26" s="16">
        <v>12663.221463357142</v>
      </c>
      <c r="S26" s="16">
        <v>41435.001930775936</v>
      </c>
      <c r="T26" s="16">
        <v>-28771.780467418794</v>
      </c>
      <c r="U26" s="18">
        <f t="shared" ca="1" si="0"/>
        <v>12.085282543060361</v>
      </c>
      <c r="V26" s="18">
        <f t="shared" ca="1" si="1"/>
        <v>8.5032187483558452</v>
      </c>
      <c r="W26" s="18">
        <f t="shared" ca="1" si="2"/>
        <v>6.9982111024162963</v>
      </c>
      <c r="X26" s="6"/>
      <c r="Y26" s="6"/>
      <c r="Z26" s="6"/>
    </row>
    <row r="27" spans="1:26" x14ac:dyDescent="0.3">
      <c r="A27" t="s">
        <v>101</v>
      </c>
      <c r="B27" t="s">
        <v>102</v>
      </c>
      <c r="C27" t="s">
        <v>103</v>
      </c>
      <c r="D27" t="s">
        <v>104</v>
      </c>
      <c r="E27" s="8" t="s">
        <v>70</v>
      </c>
      <c r="F27" s="16">
        <v>543986.91928764933</v>
      </c>
      <c r="G27" s="16">
        <v>95365.352918138</v>
      </c>
      <c r="H27" s="16">
        <v>448621.5663695113</v>
      </c>
      <c r="I27" s="16">
        <v>606920.59600000002</v>
      </c>
      <c r="J27" s="16">
        <v>102506.069961488</v>
      </c>
      <c r="K27" s="16">
        <v>504414.52603851201</v>
      </c>
      <c r="L27" s="16">
        <v>668947.96333663445</v>
      </c>
      <c r="M27" s="16">
        <v>108517.96581174228</v>
      </c>
      <c r="N27" s="16">
        <v>560429.99752489221</v>
      </c>
      <c r="O27" s="16">
        <v>702427.48400482489</v>
      </c>
      <c r="P27" s="16">
        <v>114127.31748123816</v>
      </c>
      <c r="Q27" s="16">
        <v>588300.16652358673</v>
      </c>
      <c r="R27" s="16">
        <v>185035.46955632669</v>
      </c>
      <c r="S27" s="16">
        <v>70865.658842436751</v>
      </c>
      <c r="T27" s="16">
        <v>114169.81071388994</v>
      </c>
      <c r="U27" s="18">
        <f t="shared" ca="1" si="0"/>
        <v>-73.657712180997791</v>
      </c>
      <c r="V27" s="18">
        <f t="shared" ca="1" si="1"/>
        <v>-37.906488642312439</v>
      </c>
      <c r="W27" s="18">
        <f t="shared" ca="1" si="2"/>
        <v>-80.593272412525735</v>
      </c>
      <c r="X27" s="6"/>
      <c r="Y27" s="6"/>
      <c r="Z27" s="6"/>
    </row>
    <row r="28" spans="1:26" x14ac:dyDescent="0.3">
      <c r="A28" t="s">
        <v>105</v>
      </c>
      <c r="B28" t="s">
        <v>106</v>
      </c>
      <c r="C28" s="20" t="s">
        <v>107</v>
      </c>
      <c r="D28" s="20" t="s">
        <v>108</v>
      </c>
      <c r="E28" s="23" t="s">
        <v>109</v>
      </c>
      <c r="F28" s="9">
        <v>0</v>
      </c>
      <c r="G28" s="9">
        <v>3866.93858</v>
      </c>
      <c r="H28" s="9">
        <v>-3866.93858</v>
      </c>
      <c r="I28" s="9">
        <v>0</v>
      </c>
      <c r="J28" s="9">
        <v>5600.9258794000007</v>
      </c>
      <c r="K28" s="9">
        <v>-5600.9258794000007</v>
      </c>
      <c r="L28" s="9">
        <v>2013.9782</v>
      </c>
      <c r="M28" s="9">
        <v>8066.0167768595047</v>
      </c>
      <c r="N28" s="9">
        <v>-6052.0385768595042</v>
      </c>
      <c r="O28" s="26">
        <v>3608.9782</v>
      </c>
      <c r="P28" s="26">
        <v>13048.978760330578</v>
      </c>
      <c r="Q28" s="26">
        <v>-9440.0005603305781</v>
      </c>
      <c r="R28" s="26">
        <v>19021</v>
      </c>
      <c r="S28" s="26">
        <v>5330</v>
      </c>
      <c r="T28" s="26">
        <v>13691</v>
      </c>
      <c r="U28" s="10">
        <f t="shared" ca="1" si="0"/>
        <v>427.04668595670654</v>
      </c>
      <c r="V28" s="10">
        <f t="shared" ca="1" si="1"/>
        <v>-59.153891673090811</v>
      </c>
      <c r="W28" s="10">
        <f t="shared" ca="1" si="2"/>
        <v>-245.03177105235849</v>
      </c>
      <c r="X28" s="6"/>
      <c r="Y28" s="6"/>
      <c r="Z28" s="6"/>
    </row>
    <row r="29" spans="1:26" x14ac:dyDescent="0.3">
      <c r="A29" t="s">
        <v>110</v>
      </c>
      <c r="B29" t="s">
        <v>111</v>
      </c>
      <c r="C29" s="20" t="s">
        <v>112</v>
      </c>
      <c r="D29" s="20" t="s">
        <v>113</v>
      </c>
      <c r="E29" s="8" t="s">
        <v>114</v>
      </c>
      <c r="F29" s="16">
        <v>0</v>
      </c>
      <c r="G29" s="16">
        <v>3866.93858</v>
      </c>
      <c r="H29" s="16">
        <v>-3866.93858</v>
      </c>
      <c r="I29" s="16">
        <v>0</v>
      </c>
      <c r="J29" s="16">
        <v>5600.9258794000007</v>
      </c>
      <c r="K29" s="16">
        <v>-5600.9258794000007</v>
      </c>
      <c r="L29" s="16">
        <v>0</v>
      </c>
      <c r="M29" s="16">
        <v>8066.0167768595047</v>
      </c>
      <c r="N29" s="16">
        <v>-8066.0167768595047</v>
      </c>
      <c r="O29" s="16">
        <v>0</v>
      </c>
      <c r="P29" s="16">
        <v>13048.978760330578</v>
      </c>
      <c r="Q29" s="16">
        <v>-13048.978760330578</v>
      </c>
      <c r="R29" s="16">
        <v>19021</v>
      </c>
      <c r="S29" s="16">
        <v>5330</v>
      </c>
      <c r="T29" s="16">
        <v>13691</v>
      </c>
      <c r="U29" s="18" t="str">
        <f t="shared" ca="1" si="0"/>
        <v>-</v>
      </c>
      <c r="V29" s="18">
        <f t="shared" ca="1" si="1"/>
        <v>-59.153891673090811</v>
      </c>
      <c r="W29" s="18">
        <f t="shared" ca="1" si="2"/>
        <v>-204.92008801195379</v>
      </c>
      <c r="X29" s="6"/>
      <c r="Y29" s="6"/>
      <c r="Z29" s="6"/>
    </row>
    <row r="30" spans="1:26" s="28" customFormat="1" x14ac:dyDescent="0.3">
      <c r="A30" s="28" t="s">
        <v>115</v>
      </c>
      <c r="B30" s="28" t="s">
        <v>116</v>
      </c>
      <c r="E30" s="23" t="s">
        <v>117</v>
      </c>
      <c r="F30" s="26">
        <v>269109.59890075284</v>
      </c>
      <c r="G30" s="26">
        <v>143811.23260266962</v>
      </c>
      <c r="H30" s="26">
        <v>125298.36629808327</v>
      </c>
      <c r="I30" s="26">
        <v>414235.62386971869</v>
      </c>
      <c r="J30" s="26">
        <v>228929.28657572024</v>
      </c>
      <c r="K30" s="26">
        <v>185306.33729399848</v>
      </c>
      <c r="L30" s="26">
        <v>435005.33209234523</v>
      </c>
      <c r="M30" s="26">
        <v>251080.5843902693</v>
      </c>
      <c r="N30" s="26">
        <v>183924.74770207593</v>
      </c>
      <c r="O30" s="26">
        <v>468633.30930232559</v>
      </c>
      <c r="P30" s="26">
        <v>246913.74806541562</v>
      </c>
      <c r="Q30" s="26">
        <v>221719.56123690997</v>
      </c>
      <c r="R30" s="26">
        <v>478524.6362833298</v>
      </c>
      <c r="S30" s="26">
        <v>251613.42573423678</v>
      </c>
      <c r="T30" s="26">
        <v>226911.21054909303</v>
      </c>
      <c r="U30" s="27">
        <f t="shared" ca="1" si="0"/>
        <v>2.1106751877560503</v>
      </c>
      <c r="V30" s="27">
        <f t="shared" ca="1" si="1"/>
        <v>1.903368162219965</v>
      </c>
      <c r="W30" s="27">
        <f t="shared" ca="1" si="2"/>
        <v>2.3415386911377345</v>
      </c>
      <c r="X30" s="29"/>
      <c r="Y30" s="29"/>
      <c r="Z30" s="29"/>
    </row>
    <row r="31" spans="1:26" s="28" customFormat="1" x14ac:dyDescent="0.3">
      <c r="A31" s="28" t="s">
        <v>118</v>
      </c>
      <c r="B31" s="28" t="s">
        <v>119</v>
      </c>
      <c r="C31" s="20" t="s">
        <v>120</v>
      </c>
      <c r="D31" s="20" t="s">
        <v>121</v>
      </c>
      <c r="E31" s="8" t="s">
        <v>122</v>
      </c>
      <c r="F31" s="16">
        <v>78497.013238047672</v>
      </c>
      <c r="G31" s="16">
        <v>41527.582097532548</v>
      </c>
      <c r="H31" s="16">
        <v>36969.431140515124</v>
      </c>
      <c r="I31" s="16">
        <v>1413.2021689699645</v>
      </c>
      <c r="J31" s="16">
        <v>82800.669695863646</v>
      </c>
      <c r="K31" s="16">
        <v>-81387.467526893684</v>
      </c>
      <c r="L31" s="16">
        <v>0</v>
      </c>
      <c r="M31" s="16">
        <v>48688.070223602626</v>
      </c>
      <c r="N31" s="16">
        <v>-48688.070223602626</v>
      </c>
      <c r="O31" s="16">
        <v>0</v>
      </c>
      <c r="P31" s="16">
        <v>53026.690565415614</v>
      </c>
      <c r="Q31" s="16">
        <v>-53026.690565415614</v>
      </c>
      <c r="R31" s="16">
        <v>301.25</v>
      </c>
      <c r="S31" s="16">
        <v>51459.444213408948</v>
      </c>
      <c r="T31" s="16">
        <v>-51158.194213408948</v>
      </c>
      <c r="U31" s="18" t="str">
        <f t="shared" ca="1" si="0"/>
        <v>-</v>
      </c>
      <c r="V31" s="18">
        <f t="shared" ca="1" si="1"/>
        <v>-2.9555801715991592</v>
      </c>
      <c r="W31" s="18">
        <f t="shared" ca="1" si="2"/>
        <v>-3.5236903002679787</v>
      </c>
      <c r="X31" s="29"/>
      <c r="Y31" s="29"/>
      <c r="Z31" s="29"/>
    </row>
    <row r="32" spans="1:26" s="28" customFormat="1" x14ac:dyDescent="0.3">
      <c r="A32" s="28" t="s">
        <v>123</v>
      </c>
      <c r="B32" s="28" t="s">
        <v>124</v>
      </c>
      <c r="C32" s="28" t="s">
        <v>125</v>
      </c>
      <c r="D32" s="28" t="s">
        <v>126</v>
      </c>
      <c r="E32" s="8" t="s">
        <v>127</v>
      </c>
      <c r="F32" s="16">
        <v>21710.718506204801</v>
      </c>
      <c r="G32" s="16">
        <v>8017.3808666666664</v>
      </c>
      <c r="H32" s="16">
        <v>13693.337639538135</v>
      </c>
      <c r="I32" s="16">
        <v>7087.8514157114687</v>
      </c>
      <c r="J32" s="16">
        <v>11613.618499999999</v>
      </c>
      <c r="K32" s="16">
        <v>-4525.76708428853</v>
      </c>
      <c r="L32" s="16">
        <v>36949.872093023259</v>
      </c>
      <c r="M32" s="16">
        <v>25167.514166666668</v>
      </c>
      <c r="N32" s="16">
        <v>11782.357926356592</v>
      </c>
      <c r="O32" s="16">
        <v>39529.509302325583</v>
      </c>
      <c r="P32" s="16">
        <v>26462.6</v>
      </c>
      <c r="Q32" s="16">
        <v>13066.909302325585</v>
      </c>
      <c r="R32" s="16">
        <v>40537.510283329793</v>
      </c>
      <c r="S32" s="16">
        <v>23856.03152082783</v>
      </c>
      <c r="T32" s="16">
        <v>16681.478762501964</v>
      </c>
      <c r="U32" s="18">
        <f t="shared" ca="1" si="0"/>
        <v>2.5499961896691348</v>
      </c>
      <c r="V32" s="18">
        <f t="shared" ca="1" si="1"/>
        <v>-9.8500089906969457</v>
      </c>
      <c r="W32" s="18">
        <f t="shared" ca="1" si="2"/>
        <v>27.662007721543414</v>
      </c>
      <c r="X32" s="29"/>
      <c r="Y32" s="29"/>
      <c r="Z32" s="29"/>
    </row>
    <row r="33" spans="1:26" x14ac:dyDescent="0.3">
      <c r="A33" t="s">
        <v>128</v>
      </c>
      <c r="B33" t="s">
        <v>129</v>
      </c>
      <c r="E33" s="23" t="s">
        <v>130</v>
      </c>
      <c r="F33" s="9">
        <v>1070335.5091643063</v>
      </c>
      <c r="G33" s="9">
        <v>177785.11871755638</v>
      </c>
      <c r="H33" s="9">
        <v>892550.39044674998</v>
      </c>
      <c r="I33" s="9">
        <v>1102228.98229303</v>
      </c>
      <c r="J33" s="9">
        <v>192836.81670889113</v>
      </c>
      <c r="K33" s="9">
        <v>909392.16558413883</v>
      </c>
      <c r="L33" s="9">
        <v>1149229.6194478557</v>
      </c>
      <c r="M33" s="9">
        <v>177175.12026558907</v>
      </c>
      <c r="N33" s="9">
        <v>972054.49918226665</v>
      </c>
      <c r="O33" s="26">
        <v>1143553.826013508</v>
      </c>
      <c r="P33" s="26">
        <v>193449.80637311377</v>
      </c>
      <c r="Q33" s="26">
        <v>950104.01964039425</v>
      </c>
      <c r="R33" s="26">
        <v>1063503.5445875314</v>
      </c>
      <c r="S33" s="26">
        <v>169844.62564629695</v>
      </c>
      <c r="T33" s="26">
        <v>893658.91894123447</v>
      </c>
      <c r="U33" s="10">
        <f t="shared" ca="1" si="0"/>
        <v>-7.0001323597540077</v>
      </c>
      <c r="V33" s="10">
        <f t="shared" ca="1" si="1"/>
        <v>-12.202225047094972</v>
      </c>
      <c r="W33" s="10">
        <f t="shared" ca="1" si="2"/>
        <v>-5.9409390479711615</v>
      </c>
      <c r="X33" s="6"/>
      <c r="Y33" s="6"/>
      <c r="Z33" s="6"/>
    </row>
    <row r="34" spans="1:26" x14ac:dyDescent="0.3">
      <c r="A34" t="s">
        <v>131</v>
      </c>
      <c r="B34" t="s">
        <v>132</v>
      </c>
      <c r="C34" t="s">
        <v>133</v>
      </c>
      <c r="D34" t="s">
        <v>134</v>
      </c>
      <c r="E34" s="8" t="s">
        <v>135</v>
      </c>
      <c r="F34" s="16">
        <v>540117.68830369576</v>
      </c>
      <c r="G34" s="16">
        <v>112549.62303171294</v>
      </c>
      <c r="H34" s="16">
        <v>427568.06527198281</v>
      </c>
      <c r="I34" s="16">
        <v>555781.10126450285</v>
      </c>
      <c r="J34" s="16">
        <v>119302.60041361571</v>
      </c>
      <c r="K34" s="16">
        <v>436478.50085088715</v>
      </c>
      <c r="L34" s="16">
        <v>535408.49022471532</v>
      </c>
      <c r="M34" s="16">
        <v>97139.720265589072</v>
      </c>
      <c r="N34" s="16">
        <v>438268.76995912625</v>
      </c>
      <c r="O34" s="16">
        <v>505210.99990874081</v>
      </c>
      <c r="P34" s="16">
        <v>112169.90637311376</v>
      </c>
      <c r="Q34" s="16">
        <v>393041.09353562706</v>
      </c>
      <c r="R34" s="16">
        <v>506979.65135293885</v>
      </c>
      <c r="S34" s="16">
        <v>86489.500676529016</v>
      </c>
      <c r="T34" s="16">
        <v>420490.15067640983</v>
      </c>
      <c r="U34" s="18">
        <f t="shared" ca="1" si="0"/>
        <v>0.3500817370400755</v>
      </c>
      <c r="V34" s="18">
        <f t="shared" ca="1" si="1"/>
        <v>-22.894202667124752</v>
      </c>
      <c r="W34" s="18">
        <f t="shared" ca="1" si="2"/>
        <v>6.983762663049542</v>
      </c>
      <c r="X34" s="6"/>
      <c r="Y34" s="6"/>
      <c r="Z34" s="6"/>
    </row>
    <row r="35" spans="1:26" x14ac:dyDescent="0.3">
      <c r="A35" t="s">
        <v>136</v>
      </c>
      <c r="B35" t="s">
        <v>137</v>
      </c>
      <c r="C35" t="s">
        <v>138</v>
      </c>
      <c r="D35" t="s">
        <v>139</v>
      </c>
      <c r="E35" s="8" t="s">
        <v>140</v>
      </c>
      <c r="F35" s="16">
        <v>530217.82086061058</v>
      </c>
      <c r="G35" s="16">
        <v>65235.495685843453</v>
      </c>
      <c r="H35" s="16">
        <v>464982.32517476712</v>
      </c>
      <c r="I35" s="16">
        <v>546447.88102852716</v>
      </c>
      <c r="J35" s="16">
        <v>73534.21629527543</v>
      </c>
      <c r="K35" s="16">
        <v>472913.66473325173</v>
      </c>
      <c r="L35" s="16">
        <v>613821.12922314054</v>
      </c>
      <c r="M35" s="16">
        <v>80035.399999999994</v>
      </c>
      <c r="N35" s="16">
        <v>533785.72922314052</v>
      </c>
      <c r="O35" s="16">
        <v>638342.82610476715</v>
      </c>
      <c r="P35" s="16">
        <v>81279.900000000009</v>
      </c>
      <c r="Q35" s="16">
        <v>557062.92610476713</v>
      </c>
      <c r="R35" s="16">
        <v>556523.89323459251</v>
      </c>
      <c r="S35" s="16">
        <v>83355.124969767945</v>
      </c>
      <c r="T35" s="16">
        <v>473168.76826482458</v>
      </c>
      <c r="U35" s="18">
        <f t="shared" ca="1" si="0"/>
        <v>-12.817396784959911</v>
      </c>
      <c r="V35" s="18">
        <f t="shared" ca="1" si="1"/>
        <v>2.5531834681980836</v>
      </c>
      <c r="W35" s="18">
        <f t="shared" ca="1" si="2"/>
        <v>-15.06008637598053</v>
      </c>
      <c r="X35" s="6"/>
      <c r="Y35" s="6"/>
      <c r="Z35" s="6"/>
    </row>
    <row r="36" spans="1:26" ht="21.75" customHeight="1" x14ac:dyDescent="0.3">
      <c r="A36" s="30" t="s">
        <v>141</v>
      </c>
      <c r="B36" s="30" t="s">
        <v>142</v>
      </c>
      <c r="C36" t="s">
        <v>143</v>
      </c>
      <c r="D36" t="s">
        <v>144</v>
      </c>
      <c r="E36" s="23" t="s">
        <v>145</v>
      </c>
      <c r="F36" s="16">
        <v>6911.7334329845544</v>
      </c>
      <c r="G36" s="16">
        <v>67616.012109892428</v>
      </c>
      <c r="H36" s="16">
        <v>-60704.278676907874</v>
      </c>
      <c r="I36" s="16">
        <v>7744.7334329845544</v>
      </c>
      <c r="J36" s="16">
        <v>56672.769187122045</v>
      </c>
      <c r="K36" s="16">
        <v>-48928.035754137491</v>
      </c>
      <c r="L36" s="16">
        <v>12937.168378</v>
      </c>
      <c r="M36" s="16">
        <v>61940.018791517206</v>
      </c>
      <c r="N36" s="16">
        <v>-49002.850413517204</v>
      </c>
      <c r="O36" s="16">
        <v>9355.4923757973575</v>
      </c>
      <c r="P36" s="16">
        <v>62448.773113921605</v>
      </c>
      <c r="Q36" s="16">
        <v>-53093.280738124246</v>
      </c>
      <c r="R36" s="16">
        <v>15930.347750973808</v>
      </c>
      <c r="S36" s="16">
        <v>75923.605535393319</v>
      </c>
      <c r="T36" s="16">
        <v>-59993.257784419511</v>
      </c>
      <c r="U36" s="18">
        <f t="shared" ca="1" si="0"/>
        <v>70.278026116354809</v>
      </c>
      <c r="V36" s="18">
        <f t="shared" ca="1" si="1"/>
        <v>21.577417376783959</v>
      </c>
      <c r="W36" s="18">
        <f t="shared" ca="1" si="2"/>
        <v>12.995951559913044</v>
      </c>
      <c r="X36" s="6"/>
      <c r="Y36" s="6"/>
      <c r="Z36" s="6"/>
    </row>
    <row r="37" spans="1:26" ht="19.5" customHeight="1" x14ac:dyDescent="0.3">
      <c r="A37" t="s">
        <v>146</v>
      </c>
      <c r="B37" t="s">
        <v>147</v>
      </c>
      <c r="E37" s="23" t="s">
        <v>148</v>
      </c>
      <c r="F37" s="9">
        <v>7760.0052226256821</v>
      </c>
      <c r="G37" s="9">
        <v>33659.574449910157</v>
      </c>
      <c r="H37" s="9">
        <v>-25899.569227284472</v>
      </c>
      <c r="I37" s="9">
        <v>15087.788101087099</v>
      </c>
      <c r="J37" s="9">
        <v>35091.607055350949</v>
      </c>
      <c r="K37" s="9">
        <v>-20003.81895426385</v>
      </c>
      <c r="L37" s="9">
        <v>13854.628983463957</v>
      </c>
      <c r="M37" s="9">
        <v>42352.044935425802</v>
      </c>
      <c r="N37" s="9">
        <v>-28497.415951961844</v>
      </c>
      <c r="O37" s="26">
        <v>13455.51530775816</v>
      </c>
      <c r="P37" s="26">
        <v>46825.735403770173</v>
      </c>
      <c r="Q37" s="26">
        <v>-33370.22009601201</v>
      </c>
      <c r="R37" s="26">
        <v>14295.185177107614</v>
      </c>
      <c r="S37" s="26">
        <v>56783.415311737044</v>
      </c>
      <c r="T37" s="26">
        <v>-42488.230134629426</v>
      </c>
      <c r="U37" s="10">
        <f t="shared" ca="1" si="0"/>
        <v>6.2403397428065777</v>
      </c>
      <c r="V37" s="10">
        <f t="shared" ca="1" si="1"/>
        <v>21.265399938951358</v>
      </c>
      <c r="W37" s="10">
        <f t="shared" ca="1" si="2"/>
        <v>27.323793527232642</v>
      </c>
      <c r="X37" s="6"/>
      <c r="Y37" s="6"/>
      <c r="Z37" s="6"/>
    </row>
    <row r="38" spans="1:26" x14ac:dyDescent="0.3">
      <c r="A38" t="s">
        <v>146</v>
      </c>
      <c r="B38" t="s">
        <v>147</v>
      </c>
      <c r="C38" t="s">
        <v>149</v>
      </c>
      <c r="D38" t="s">
        <v>150</v>
      </c>
      <c r="E38" s="8" t="s">
        <v>151</v>
      </c>
      <c r="F38" s="16">
        <v>7750.6190000000006</v>
      </c>
      <c r="G38" s="16">
        <v>12529.893976201438</v>
      </c>
      <c r="H38" s="16">
        <v>-4779.2749762014373</v>
      </c>
      <c r="I38" s="16">
        <v>8068.4000000000005</v>
      </c>
      <c r="J38" s="16">
        <v>12639.821353131494</v>
      </c>
      <c r="K38" s="16">
        <v>-4571.4213531314936</v>
      </c>
      <c r="L38" s="16">
        <v>7517.9806044761835</v>
      </c>
      <c r="M38" s="16">
        <v>13669.097222933015</v>
      </c>
      <c r="N38" s="16">
        <v>-6151.116618456831</v>
      </c>
      <c r="O38" s="16">
        <v>7763.6928175081521</v>
      </c>
      <c r="P38" s="16">
        <v>13270.801896375797</v>
      </c>
      <c r="Q38" s="16">
        <v>-5507.1090788676447</v>
      </c>
      <c r="R38" s="16">
        <v>8422.1857142919907</v>
      </c>
      <c r="S38" s="16">
        <v>12457.926000686388</v>
      </c>
      <c r="T38" s="16">
        <v>-4035.7402863943971</v>
      </c>
      <c r="U38" s="18">
        <f t="shared" ca="1" si="0"/>
        <v>8.4816969483755287</v>
      </c>
      <c r="V38" s="18">
        <f t="shared" ca="1" si="1"/>
        <v>-6.1252959846488375</v>
      </c>
      <c r="W38" s="18">
        <f t="shared" ca="1" si="2"/>
        <v>-26.717625734331484</v>
      </c>
      <c r="X38" s="6"/>
      <c r="Y38" s="6"/>
      <c r="Z38" s="6"/>
    </row>
    <row r="39" spans="1:26" x14ac:dyDescent="0.3">
      <c r="A39" t="s">
        <v>152</v>
      </c>
      <c r="B39" t="s">
        <v>153</v>
      </c>
      <c r="C39" t="s">
        <v>154</v>
      </c>
      <c r="D39" t="s">
        <v>155</v>
      </c>
      <c r="E39" s="8" t="s">
        <v>156</v>
      </c>
      <c r="F39" s="16">
        <v>9.3862226256813912</v>
      </c>
      <c r="G39" s="16">
        <v>20913.724027106549</v>
      </c>
      <c r="H39" s="16">
        <v>-20904.337804480867</v>
      </c>
      <c r="I39" s="16">
        <v>7019.3881010870973</v>
      </c>
      <c r="J39" s="16">
        <v>22231.229145744666</v>
      </c>
      <c r="K39" s="16">
        <v>-15211.841044657569</v>
      </c>
      <c r="L39" s="16">
        <v>6336.6483789877739</v>
      </c>
      <c r="M39" s="16">
        <v>28457.097798662602</v>
      </c>
      <c r="N39" s="16">
        <v>-22120.449419674827</v>
      </c>
      <c r="O39" s="16">
        <v>5691.8224902500069</v>
      </c>
      <c r="P39" s="16">
        <v>33324.990871290196</v>
      </c>
      <c r="Q39" s="16">
        <v>-27633.168381040188</v>
      </c>
      <c r="R39" s="16">
        <v>5872.9994628156237</v>
      </c>
      <c r="S39" s="16">
        <v>44091.379786712743</v>
      </c>
      <c r="T39" s="16">
        <v>-38218.380323897116</v>
      </c>
      <c r="U39" s="18">
        <f t="shared" ca="1" si="0"/>
        <v>3.1831100298010062</v>
      </c>
      <c r="V39" s="18">
        <f t="shared" ca="1" si="1"/>
        <v>32.307252407075367</v>
      </c>
      <c r="W39" s="18">
        <f t="shared" ca="1" si="2"/>
        <v>38.306182616828366</v>
      </c>
      <c r="X39" s="6"/>
      <c r="Y39" s="6"/>
      <c r="Z39" s="6"/>
    </row>
    <row r="40" spans="1:26" x14ac:dyDescent="0.3">
      <c r="A40" t="s">
        <v>157</v>
      </c>
      <c r="B40" t="s">
        <v>158</v>
      </c>
      <c r="C40" t="s">
        <v>159</v>
      </c>
      <c r="D40" t="s">
        <v>160</v>
      </c>
      <c r="E40" s="8" t="s">
        <v>161</v>
      </c>
      <c r="F40" s="16">
        <v>0</v>
      </c>
      <c r="G40" s="16">
        <v>215.95644660216718</v>
      </c>
      <c r="H40" s="16">
        <v>-215.95644660216718</v>
      </c>
      <c r="I40" s="16">
        <v>0</v>
      </c>
      <c r="J40" s="16">
        <v>220.55655647478858</v>
      </c>
      <c r="K40" s="16">
        <v>-220.55655647478858</v>
      </c>
      <c r="L40" s="16">
        <v>0</v>
      </c>
      <c r="M40" s="16">
        <v>225.84991383018351</v>
      </c>
      <c r="N40" s="16">
        <v>-225.84991383018351</v>
      </c>
      <c r="O40" s="16">
        <v>0</v>
      </c>
      <c r="P40" s="16">
        <v>229.94263610418642</v>
      </c>
      <c r="Q40" s="16">
        <v>-229.94263610418642</v>
      </c>
      <c r="R40" s="16">
        <v>0</v>
      </c>
      <c r="S40" s="16">
        <v>234.10952433791033</v>
      </c>
      <c r="T40" s="16">
        <v>-234.10952433791033</v>
      </c>
      <c r="U40" s="18" t="str">
        <f t="shared" ca="1" si="0"/>
        <v>-</v>
      </c>
      <c r="V40" s="18">
        <f t="shared" ca="1" si="1"/>
        <v>1.8121424996780044</v>
      </c>
      <c r="W40" s="18">
        <f t="shared" ca="1" si="2"/>
        <v>1.8121424996780044</v>
      </c>
      <c r="X40" s="6"/>
      <c r="Y40" s="6"/>
      <c r="Z40" s="6"/>
    </row>
    <row r="41" spans="1:26" x14ac:dyDescent="0.3">
      <c r="A41" t="s">
        <v>162</v>
      </c>
      <c r="B41" t="s">
        <v>163</v>
      </c>
      <c r="C41" t="s">
        <v>164</v>
      </c>
      <c r="D41" t="s">
        <v>165</v>
      </c>
      <c r="E41" s="23" t="s">
        <v>166</v>
      </c>
      <c r="F41" s="9">
        <v>549086.52096423565</v>
      </c>
      <c r="G41" s="9">
        <v>196199.29562012551</v>
      </c>
      <c r="H41" s="9">
        <v>352887.22534411011</v>
      </c>
      <c r="I41" s="9">
        <v>602846.43344110437</v>
      </c>
      <c r="J41" s="9">
        <v>206405.13338496728</v>
      </c>
      <c r="K41" s="9">
        <v>396441.30005613714</v>
      </c>
      <c r="L41" s="9">
        <v>616105.53936578601</v>
      </c>
      <c r="M41" s="9">
        <v>278830.80666877353</v>
      </c>
      <c r="N41" s="9">
        <v>337274.73269701249</v>
      </c>
      <c r="O41" s="26">
        <v>644161.3593585582</v>
      </c>
      <c r="P41" s="26">
        <v>253386.0179073379</v>
      </c>
      <c r="Q41" s="26">
        <v>390775.34145122033</v>
      </c>
      <c r="R41" s="26">
        <v>686282.04475730972</v>
      </c>
      <c r="S41" s="26">
        <v>264028.25440703263</v>
      </c>
      <c r="T41" s="26">
        <v>422253.79035027709</v>
      </c>
      <c r="U41" s="10">
        <f t="shared" ca="1" si="0"/>
        <v>6.5388407402602322</v>
      </c>
      <c r="V41" s="10">
        <f t="shared" ca="1" si="1"/>
        <v>4.2000093720982346</v>
      </c>
      <c r="W41" s="10">
        <f t="shared" ca="1" si="2"/>
        <v>8.055382609904548</v>
      </c>
      <c r="X41" s="6"/>
      <c r="Y41" s="6"/>
      <c r="Z41" s="6"/>
    </row>
    <row r="42" spans="1:26" x14ac:dyDescent="0.3">
      <c r="A42" t="s">
        <v>167</v>
      </c>
      <c r="B42" t="s">
        <v>168</v>
      </c>
      <c r="C42" t="s">
        <v>169</v>
      </c>
      <c r="D42" t="s">
        <v>170</v>
      </c>
      <c r="E42" s="8" t="s">
        <v>171</v>
      </c>
      <c r="F42" s="16">
        <v>543959.27189428755</v>
      </c>
      <c r="G42" s="16">
        <v>190241.19039616641</v>
      </c>
      <c r="H42" s="16">
        <v>353718.08149812114</v>
      </c>
      <c r="I42" s="16">
        <v>593634.64338847669</v>
      </c>
      <c r="J42" s="16">
        <v>199786.70644608772</v>
      </c>
      <c r="K42" s="16">
        <v>393847.936942389</v>
      </c>
      <c r="L42" s="16">
        <v>612963.75656453671</v>
      </c>
      <c r="M42" s="16">
        <v>237703.32666877352</v>
      </c>
      <c r="N42" s="16">
        <v>375260.42989576317</v>
      </c>
      <c r="O42" s="16">
        <v>640700.66041690612</v>
      </c>
      <c r="P42" s="16">
        <v>210330.0179073379</v>
      </c>
      <c r="Q42" s="16">
        <v>430370.64250956825</v>
      </c>
      <c r="R42" s="16">
        <v>681239.05896970653</v>
      </c>
      <c r="S42" s="16">
        <v>258132.12440703262</v>
      </c>
      <c r="T42" s="16">
        <v>423106.93456267391</v>
      </c>
      <c r="U42" s="18">
        <f t="shared" ca="1" si="0"/>
        <v>6.3271978721579414</v>
      </c>
      <c r="V42" s="18">
        <f t="shared" ca="1" si="1"/>
        <v>22.72719176050002</v>
      </c>
      <c r="W42" s="18">
        <f t="shared" ca="1" si="2"/>
        <v>-1.687779608882789</v>
      </c>
      <c r="X42" s="6"/>
      <c r="Y42" s="6"/>
      <c r="Z42" s="6"/>
    </row>
    <row r="43" spans="1:26" x14ac:dyDescent="0.3">
      <c r="A43" t="s">
        <v>172</v>
      </c>
      <c r="B43" t="s">
        <v>173</v>
      </c>
      <c r="C43" t="s">
        <v>174</v>
      </c>
      <c r="D43" t="s">
        <v>175</v>
      </c>
      <c r="E43" s="8" t="s">
        <v>176</v>
      </c>
      <c r="F43" s="16">
        <v>5127.2490699480786</v>
      </c>
      <c r="G43" s="16">
        <v>5958.1052239591017</v>
      </c>
      <c r="H43" s="16">
        <v>-830.85615401102314</v>
      </c>
      <c r="I43" s="16">
        <v>9211.7900526276953</v>
      </c>
      <c r="J43" s="16">
        <v>6618.4269388795801</v>
      </c>
      <c r="K43" s="16">
        <v>2593.3631137481152</v>
      </c>
      <c r="L43" s="16">
        <v>3141.7828012492469</v>
      </c>
      <c r="M43" s="16">
        <v>41127.479999999996</v>
      </c>
      <c r="N43" s="16">
        <v>-37985.69719875075</v>
      </c>
      <c r="O43" s="16">
        <v>3460.6989416520764</v>
      </c>
      <c r="P43" s="16">
        <v>43056</v>
      </c>
      <c r="Q43" s="16">
        <v>-39595.301058347926</v>
      </c>
      <c r="R43" s="16">
        <v>5042.9857876032274</v>
      </c>
      <c r="S43" s="16">
        <v>5896.1299999999992</v>
      </c>
      <c r="T43" s="16">
        <v>-853.14421239677176</v>
      </c>
      <c r="U43" s="18">
        <f t="shared" ca="1" si="0"/>
        <v>45.721597649167236</v>
      </c>
      <c r="V43" s="18">
        <f t="shared" ca="1" si="1"/>
        <v>-86.305903939056122</v>
      </c>
      <c r="W43" s="18">
        <f t="shared" ca="1" si="2"/>
        <v>-97.845339750947787</v>
      </c>
      <c r="X43" s="6"/>
      <c r="Y43" s="6"/>
      <c r="Z43" s="6"/>
    </row>
    <row r="44" spans="1:26" x14ac:dyDescent="0.3">
      <c r="E44" s="23" t="s">
        <v>177</v>
      </c>
      <c r="F44" s="9">
        <v>225.24989563542337</v>
      </c>
      <c r="G44" s="9">
        <v>10732.32353415131</v>
      </c>
      <c r="H44" s="9">
        <v>-10507.073638515887</v>
      </c>
      <c r="I44" s="9">
        <v>264.70410091180986</v>
      </c>
      <c r="J44" s="9">
        <v>8257.115301632819</v>
      </c>
      <c r="K44" s="9">
        <v>-7992.4112007210088</v>
      </c>
      <c r="L44" s="9">
        <v>45.971111111111114</v>
      </c>
      <c r="M44" s="9">
        <v>10244.04158129908</v>
      </c>
      <c r="N44" s="9">
        <v>-10198.070470187968</v>
      </c>
      <c r="O44" s="26">
        <v>42.57</v>
      </c>
      <c r="P44" s="26">
        <v>9029.2546265101537</v>
      </c>
      <c r="Q44" s="26">
        <v>-8986.684626510154</v>
      </c>
      <c r="R44" s="26">
        <v>31.4</v>
      </c>
      <c r="S44" s="26">
        <v>7276.4639391087558</v>
      </c>
      <c r="T44" s="26">
        <v>-7245.0639391087561</v>
      </c>
      <c r="U44" s="10">
        <f t="shared" ca="1" si="0"/>
        <v>-26.239135541461124</v>
      </c>
      <c r="V44" s="10">
        <f t="shared" ca="1" si="1"/>
        <v>-19.412351959320695</v>
      </c>
      <c r="W44" s="10">
        <f t="shared" ca="1" si="2"/>
        <v>-19.380013428575506</v>
      </c>
      <c r="X44" s="6"/>
      <c r="Y44" s="6"/>
      <c r="Z44" s="6"/>
    </row>
    <row r="45" spans="1:26" x14ac:dyDescent="0.3">
      <c r="A45" t="s">
        <v>178</v>
      </c>
      <c r="B45" t="s">
        <v>179</v>
      </c>
      <c r="C45" t="s">
        <v>180</v>
      </c>
      <c r="D45" t="s">
        <v>181</v>
      </c>
      <c r="E45" s="8" t="s">
        <v>182</v>
      </c>
      <c r="F45" s="16">
        <v>0</v>
      </c>
      <c r="G45" s="16">
        <v>163.08260016075755</v>
      </c>
      <c r="H45" s="16">
        <v>-163.08260016075755</v>
      </c>
      <c r="I45" s="16">
        <v>0</v>
      </c>
      <c r="J45" s="16">
        <v>0</v>
      </c>
      <c r="K45" s="16">
        <v>0</v>
      </c>
      <c r="L45" s="16">
        <v>0</v>
      </c>
      <c r="M45" s="16">
        <v>170.55379347559492</v>
      </c>
      <c r="N45" s="16">
        <v>-170.55379347559492</v>
      </c>
      <c r="O45" s="16">
        <v>0</v>
      </c>
      <c r="P45" s="16">
        <v>173.64447125197921</v>
      </c>
      <c r="Q45" s="16">
        <v>-173.64447125197921</v>
      </c>
      <c r="R45" s="16">
        <v>0</v>
      </c>
      <c r="S45" s="16">
        <v>176.79115651387747</v>
      </c>
      <c r="T45" s="16">
        <v>-176.79115651387747</v>
      </c>
      <c r="U45" s="18" t="str">
        <f t="shared" ca="1" si="0"/>
        <v>-</v>
      </c>
      <c r="V45" s="18">
        <f t="shared" ca="1" si="1"/>
        <v>1.8121424996780044</v>
      </c>
      <c r="W45" s="18">
        <f t="shared" ca="1" si="2"/>
        <v>1.8121424996780044</v>
      </c>
      <c r="X45" s="6"/>
      <c r="Y45" s="6"/>
      <c r="Z45" s="6"/>
    </row>
    <row r="46" spans="1:26" x14ac:dyDescent="0.3">
      <c r="A46" t="s">
        <v>183</v>
      </c>
      <c r="B46" t="s">
        <v>184</v>
      </c>
      <c r="C46" t="s">
        <v>185</v>
      </c>
      <c r="D46" t="s">
        <v>186</v>
      </c>
      <c r="E46" s="8" t="s">
        <v>187</v>
      </c>
      <c r="F46" s="16">
        <v>225.24989563542337</v>
      </c>
      <c r="G46" s="16">
        <v>10569.240933990552</v>
      </c>
      <c r="H46" s="16">
        <v>-10343.991038355129</v>
      </c>
      <c r="I46" s="16">
        <v>264.70410091180986</v>
      </c>
      <c r="J46" s="16">
        <v>8257.115301632819</v>
      </c>
      <c r="K46" s="16">
        <v>-7992.4112007210088</v>
      </c>
      <c r="L46" s="16">
        <v>45.971111111111114</v>
      </c>
      <c r="M46" s="16">
        <v>10073.487787823484</v>
      </c>
      <c r="N46" s="16">
        <v>-10027.516676712372</v>
      </c>
      <c r="O46" s="16">
        <v>42.57</v>
      </c>
      <c r="P46" s="16">
        <v>8855.6101552581749</v>
      </c>
      <c r="Q46" s="16">
        <v>-8813.0401552581752</v>
      </c>
      <c r="R46" s="16">
        <v>31.4</v>
      </c>
      <c r="S46" s="16">
        <v>7099.6727825948783</v>
      </c>
      <c r="T46" s="16">
        <v>-7068.2727825948787</v>
      </c>
      <c r="U46" s="18">
        <f t="shared" ca="1" si="0"/>
        <v>-26.239135541461124</v>
      </c>
      <c r="V46" s="18">
        <f t="shared" ca="1" si="1"/>
        <v>-19.828530636262009</v>
      </c>
      <c r="W46" s="18">
        <f t="shared" ca="1" si="2"/>
        <v>-19.797565220695223</v>
      </c>
      <c r="X46" s="6"/>
      <c r="Y46" s="6"/>
      <c r="Z46" s="6"/>
    </row>
    <row r="47" spans="1:26" s="24" customFormat="1" x14ac:dyDescent="0.3">
      <c r="A47" s="24" t="s">
        <v>188</v>
      </c>
      <c r="B47" s="24" t="s">
        <v>189</v>
      </c>
      <c r="C47" s="24" t="s">
        <v>190</v>
      </c>
      <c r="D47" s="24" t="s">
        <v>191</v>
      </c>
      <c r="E47" s="23" t="s">
        <v>192</v>
      </c>
      <c r="F47" s="16">
        <v>911.06557377049182</v>
      </c>
      <c r="G47" s="16">
        <v>508.78191198639962</v>
      </c>
      <c r="H47" s="16">
        <v>402.2836617840922</v>
      </c>
      <c r="I47" s="16">
        <v>967.13114754098365</v>
      </c>
      <c r="J47" s="16">
        <v>811.70172703495587</v>
      </c>
      <c r="K47" s="16">
        <v>155.42942050602778</v>
      </c>
      <c r="L47" s="16">
        <v>1557</v>
      </c>
      <c r="M47" s="16">
        <v>2272.4109051429946</v>
      </c>
      <c r="N47" s="26">
        <v>-715.41090514299458</v>
      </c>
      <c r="O47" s="26">
        <v>1463</v>
      </c>
      <c r="P47" s="26">
        <v>2426.4651346057694</v>
      </c>
      <c r="Q47" s="26">
        <v>-963.46513460576944</v>
      </c>
      <c r="R47" s="26">
        <v>1010.66</v>
      </c>
      <c r="S47" s="26">
        <v>5517.0219901750352</v>
      </c>
      <c r="T47" s="26">
        <v>-4506.3619901750353</v>
      </c>
      <c r="U47" s="18">
        <f t="shared" ca="1" si="0"/>
        <v>-30.918660287081345</v>
      </c>
      <c r="V47" s="18">
        <f t="shared" ca="1" si="1"/>
        <v>127.36869001298845</v>
      </c>
      <c r="W47" s="27">
        <f t="shared" ca="1" si="2"/>
        <v>367.72444879585066</v>
      </c>
      <c r="X47" s="6"/>
      <c r="Y47" s="6"/>
      <c r="Z47" s="6"/>
    </row>
    <row r="48" spans="1:26" s="24" customFormat="1" ht="29.25" customHeight="1" thickBot="1" x14ac:dyDescent="0.35">
      <c r="E48" s="31"/>
      <c r="F48" s="121" t="s">
        <v>4</v>
      </c>
      <c r="G48" s="122"/>
      <c r="H48" s="123"/>
      <c r="I48" s="121" t="s">
        <v>5</v>
      </c>
      <c r="J48" s="122"/>
      <c r="K48" s="123"/>
      <c r="L48" s="124" t="s">
        <v>564</v>
      </c>
      <c r="M48" s="125"/>
      <c r="N48" s="126"/>
      <c r="O48" s="124" t="s">
        <v>565</v>
      </c>
      <c r="P48" s="125"/>
      <c r="Q48" s="126"/>
      <c r="R48" s="124" t="s">
        <v>566</v>
      </c>
      <c r="S48" s="125"/>
      <c r="T48" s="126"/>
      <c r="U48" s="32" t="s">
        <v>6</v>
      </c>
      <c r="V48" s="32" t="s">
        <v>6</v>
      </c>
      <c r="W48" s="33" t="s">
        <v>6</v>
      </c>
      <c r="X48" s="6"/>
      <c r="Y48" s="6"/>
      <c r="Z48" s="6"/>
    </row>
    <row r="49" spans="1:30" s="24" customFormat="1" ht="29.25" customHeight="1" x14ac:dyDescent="0.3">
      <c r="E49" s="34" t="s">
        <v>193</v>
      </c>
      <c r="F49" s="35" t="s">
        <v>8</v>
      </c>
      <c r="G49" s="36" t="s">
        <v>9</v>
      </c>
      <c r="H49" s="37" t="s">
        <v>10</v>
      </c>
      <c r="I49" s="38" t="s">
        <v>8</v>
      </c>
      <c r="J49" s="38" t="s">
        <v>9</v>
      </c>
      <c r="K49" s="37" t="s">
        <v>10</v>
      </c>
      <c r="L49" s="38" t="s">
        <v>8</v>
      </c>
      <c r="M49" s="38" t="s">
        <v>9</v>
      </c>
      <c r="N49" s="37" t="s">
        <v>10</v>
      </c>
      <c r="O49" s="38" t="s">
        <v>8</v>
      </c>
      <c r="P49" s="38" t="s">
        <v>9</v>
      </c>
      <c r="Q49" s="37" t="s">
        <v>10</v>
      </c>
      <c r="R49" s="38" t="s">
        <v>8</v>
      </c>
      <c r="S49" s="38" t="s">
        <v>9</v>
      </c>
      <c r="T49" s="37" t="s">
        <v>10</v>
      </c>
      <c r="U49" s="39" t="s">
        <v>8</v>
      </c>
      <c r="V49" s="39" t="s">
        <v>9</v>
      </c>
      <c r="W49" s="40" t="s">
        <v>10</v>
      </c>
      <c r="X49" s="6"/>
      <c r="Y49" s="6"/>
      <c r="Z49" s="6"/>
    </row>
    <row r="50" spans="1:30" x14ac:dyDescent="0.3">
      <c r="A50" t="s">
        <v>194</v>
      </c>
      <c r="B50" t="s">
        <v>195</v>
      </c>
      <c r="E50" s="41" t="s">
        <v>196</v>
      </c>
      <c r="F50" s="13">
        <v>1778242.5036964596</v>
      </c>
      <c r="G50" s="13">
        <v>3283519.6349529969</v>
      </c>
      <c r="H50" s="13">
        <v>-1505277.1312565368</v>
      </c>
      <c r="I50" s="13">
        <v>2152133.0020407089</v>
      </c>
      <c r="J50" s="13">
        <v>3573646.17398297</v>
      </c>
      <c r="K50" s="13">
        <v>-1421513.1719422606</v>
      </c>
      <c r="L50" s="13">
        <v>3549507.8121441151</v>
      </c>
      <c r="M50" s="13">
        <v>4940850.5944141401</v>
      </c>
      <c r="N50" s="13">
        <v>-1391342.782270025</v>
      </c>
      <c r="O50" s="128">
        <v>3593916.87329678</v>
      </c>
      <c r="P50" s="128">
        <v>4875608.6683348557</v>
      </c>
      <c r="Q50" s="128">
        <v>-1281691.7950380757</v>
      </c>
      <c r="R50" s="128">
        <v>1730963.5349816198</v>
      </c>
      <c r="S50" s="128">
        <v>2937476.102544894</v>
      </c>
      <c r="T50" s="128">
        <v>-1206512.5675632742</v>
      </c>
      <c r="U50" s="42">
        <f t="shared" ref="U50:U75" ca="1" si="3">IFERROR((R50/O50-1)*100,"-")</f>
        <v>-51.836294605396141</v>
      </c>
      <c r="V50" s="42">
        <f t="shared" ref="V50:V75" ca="1" si="4">IFERROR((S50/P50-1)*100,"-")</f>
        <v>-39.75160226408989</v>
      </c>
      <c r="W50" s="42">
        <f t="shared" ref="W50:W75" ca="1" si="5">IFERROR((T50/Q50-1)*100,"-")</f>
        <v>-5.8656244633732761</v>
      </c>
      <c r="X50" s="6"/>
      <c r="Y50" s="6"/>
      <c r="Z50" s="6"/>
    </row>
    <row r="51" spans="1:30" x14ac:dyDescent="0.3">
      <c r="A51" t="s">
        <v>197</v>
      </c>
      <c r="B51" t="s">
        <v>198</v>
      </c>
      <c r="C51" t="s">
        <v>199</v>
      </c>
      <c r="D51" t="s">
        <v>200</v>
      </c>
      <c r="E51" s="8" t="s">
        <v>201</v>
      </c>
      <c r="F51" s="16">
        <v>3480.1768423804078</v>
      </c>
      <c r="G51" s="16">
        <v>29671.455481734618</v>
      </c>
      <c r="H51" s="16">
        <v>-26191.278639354212</v>
      </c>
      <c r="I51" s="16">
        <v>3739.4489064939994</v>
      </c>
      <c r="J51" s="16">
        <v>23746.629129913759</v>
      </c>
      <c r="K51" s="16">
        <v>-20007.18022341976</v>
      </c>
      <c r="L51" s="16">
        <v>5176.402778028224</v>
      </c>
      <c r="M51" s="16">
        <v>44772.01408349062</v>
      </c>
      <c r="N51" s="16">
        <v>-39595.611305462393</v>
      </c>
      <c r="O51" s="16">
        <v>5020.1835483763462</v>
      </c>
      <c r="P51" s="16">
        <v>47243.492298511577</v>
      </c>
      <c r="Q51" s="16">
        <v>-42223.308750135227</v>
      </c>
      <c r="R51" s="16">
        <v>2196.3252785659261</v>
      </c>
      <c r="S51" s="16">
        <v>33894.548062258138</v>
      </c>
      <c r="T51" s="16">
        <v>-31698.22278369221</v>
      </c>
      <c r="U51" s="43">
        <f t="shared" ca="1" si="3"/>
        <v>-56.250100073008824</v>
      </c>
      <c r="V51" s="43">
        <f t="shared" ca="1" si="4"/>
        <v>-28.255625456109644</v>
      </c>
      <c r="W51" s="43">
        <f t="shared" ca="1" si="5"/>
        <v>-24.927193718349482</v>
      </c>
      <c r="X51" s="6"/>
      <c r="Y51" s="6"/>
      <c r="Z51" s="6"/>
      <c r="AB51" s="15"/>
      <c r="AC51" s="15"/>
      <c r="AD51" s="15"/>
    </row>
    <row r="52" spans="1:30" x14ac:dyDescent="0.3">
      <c r="A52" t="s">
        <v>202</v>
      </c>
      <c r="B52" t="s">
        <v>203</v>
      </c>
      <c r="C52" t="s">
        <v>204</v>
      </c>
      <c r="D52" t="s">
        <v>205</v>
      </c>
      <c r="E52" s="8" t="s">
        <v>206</v>
      </c>
      <c r="F52" s="44">
        <v>1774762.3268540793</v>
      </c>
      <c r="G52" s="44">
        <v>3253848.1794712623</v>
      </c>
      <c r="H52" s="44">
        <v>-1479085.8526171825</v>
      </c>
      <c r="I52" s="44">
        <v>2148393.5531342151</v>
      </c>
      <c r="J52" s="44">
        <v>3549899.5448530563</v>
      </c>
      <c r="K52" s="44">
        <v>-1401505.9917188408</v>
      </c>
      <c r="L52" s="44">
        <v>3544331.4093660871</v>
      </c>
      <c r="M52" s="44">
        <v>4896078.5803306494</v>
      </c>
      <c r="N52" s="44">
        <v>-1351747.1709645623</v>
      </c>
      <c r="O52" s="16">
        <v>3588896.6897484036</v>
      </c>
      <c r="P52" s="16">
        <v>4828365.1760363439</v>
      </c>
      <c r="Q52" s="16">
        <v>-1239468.4862879403</v>
      </c>
      <c r="R52" s="16">
        <v>1728767.2097030538</v>
      </c>
      <c r="S52" s="16">
        <v>2903581.554482636</v>
      </c>
      <c r="T52" s="16">
        <v>-1174814.3447795822</v>
      </c>
      <c r="U52" s="45">
        <f t="shared" ca="1" si="3"/>
        <v>-51.830120531436982</v>
      </c>
      <c r="V52" s="45">
        <f t="shared" ca="1" si="4"/>
        <v>-39.864085490190348</v>
      </c>
      <c r="W52" s="45">
        <f t="shared" ca="1" si="5"/>
        <v>-5.2162795765779757</v>
      </c>
      <c r="X52" s="6"/>
      <c r="Y52" s="6"/>
      <c r="Z52" s="6"/>
      <c r="AB52" s="15"/>
      <c r="AC52" s="15"/>
      <c r="AD52" s="15"/>
    </row>
    <row r="53" spans="1:30" x14ac:dyDescent="0.3">
      <c r="A53" t="s">
        <v>207</v>
      </c>
      <c r="B53" t="s">
        <v>208</v>
      </c>
      <c r="C53" t="s">
        <v>209</v>
      </c>
      <c r="D53" t="s">
        <v>210</v>
      </c>
      <c r="E53" s="23" t="s">
        <v>211</v>
      </c>
      <c r="F53" s="9">
        <v>29887.070953747469</v>
      </c>
      <c r="G53" s="9">
        <v>1477282.7457648853</v>
      </c>
      <c r="H53" s="9">
        <v>-1447395.6748111376</v>
      </c>
      <c r="I53" s="9">
        <v>72996.934433207964</v>
      </c>
      <c r="J53" s="9">
        <v>1168988.9499678672</v>
      </c>
      <c r="K53" s="9">
        <v>-1095992.0155346594</v>
      </c>
      <c r="L53" s="9">
        <v>32258.066865297271</v>
      </c>
      <c r="M53" s="9">
        <v>2214466.3295502989</v>
      </c>
      <c r="N53" s="9">
        <v>-2182208.2626850014</v>
      </c>
      <c r="O53" s="26">
        <v>28321.282704271238</v>
      </c>
      <c r="P53" s="26">
        <v>2182394.0565804052</v>
      </c>
      <c r="Q53" s="26">
        <v>-2154072.7738761338</v>
      </c>
      <c r="R53" s="26">
        <v>-4277.9892223660345</v>
      </c>
      <c r="S53" s="26">
        <v>1292218.2819800321</v>
      </c>
      <c r="T53" s="26">
        <v>-1296496.2712023982</v>
      </c>
      <c r="U53" s="46">
        <f t="shared" ca="1" si="3"/>
        <v>-115.10520998302403</v>
      </c>
      <c r="V53" s="46">
        <f t="shared" ca="1" si="4"/>
        <v>-40.78895705916603</v>
      </c>
      <c r="W53" s="46">
        <f t="shared" ca="1" si="5"/>
        <v>-39.811863047253247</v>
      </c>
      <c r="X53" s="6"/>
      <c r="Y53" s="6"/>
      <c r="Z53" s="6"/>
      <c r="AB53" s="15"/>
      <c r="AC53" s="15"/>
      <c r="AD53" s="15"/>
    </row>
    <row r="54" spans="1:30" x14ac:dyDescent="0.3">
      <c r="A54" t="s">
        <v>212</v>
      </c>
      <c r="B54" t="s">
        <v>213</v>
      </c>
      <c r="C54" t="s">
        <v>214</v>
      </c>
      <c r="D54" t="s">
        <v>215</v>
      </c>
      <c r="E54" s="8" t="s">
        <v>216</v>
      </c>
      <c r="F54" s="44">
        <v>29089.232509303023</v>
      </c>
      <c r="G54" s="44">
        <v>1475653.0133349313</v>
      </c>
      <c r="H54" s="44">
        <v>-1446563.7808256282</v>
      </c>
      <c r="I54" s="44">
        <v>72922.946373802028</v>
      </c>
      <c r="J54" s="44">
        <v>1164980.3789474277</v>
      </c>
      <c r="K54" s="44">
        <v>-1092057.4325736258</v>
      </c>
      <c r="L54" s="44">
        <v>31462.602579582985</v>
      </c>
      <c r="M54" s="44">
        <v>2211343.7913786429</v>
      </c>
      <c r="N54" s="44">
        <v>-2179881.1887990599</v>
      </c>
      <c r="O54" s="16">
        <v>24843.126275699811</v>
      </c>
      <c r="P54" s="16">
        <v>2179841.3792531076</v>
      </c>
      <c r="Q54" s="16">
        <v>-2154998.252977408</v>
      </c>
      <c r="R54" s="16">
        <v>-6015.5675102040814</v>
      </c>
      <c r="S54" s="16">
        <v>1290953.2520075322</v>
      </c>
      <c r="T54" s="16">
        <v>-1296968.8195177363</v>
      </c>
      <c r="U54" s="45">
        <f t="shared" ca="1" si="3"/>
        <v>-124.2142129917368</v>
      </c>
      <c r="V54" s="45">
        <f t="shared" ca="1" si="4"/>
        <v>-40.777651791807926</v>
      </c>
      <c r="W54" s="45">
        <f t="shared" ca="1" si="5"/>
        <v>-39.815783250598628</v>
      </c>
      <c r="X54" s="6"/>
      <c r="Y54" s="6"/>
      <c r="Z54" s="6"/>
    </row>
    <row r="55" spans="1:30" ht="19.5" customHeight="1" x14ac:dyDescent="0.3">
      <c r="A55" t="s">
        <v>217</v>
      </c>
      <c r="B55" t="s">
        <v>218</v>
      </c>
      <c r="C55" t="s">
        <v>219</v>
      </c>
      <c r="D55" t="s">
        <v>220</v>
      </c>
      <c r="E55" s="8" t="s">
        <v>221</v>
      </c>
      <c r="F55" s="44">
        <v>21556.20484001259</v>
      </c>
      <c r="G55" s="44">
        <v>141706.61382323195</v>
      </c>
      <c r="H55" s="44">
        <v>-120150.40898321934</v>
      </c>
      <c r="I55" s="44">
        <v>79913.683018123353</v>
      </c>
      <c r="J55" s="44">
        <v>169757.37894742779</v>
      </c>
      <c r="K55" s="44">
        <v>-89843.695929304449</v>
      </c>
      <c r="L55" s="44">
        <v>29448.928725490197</v>
      </c>
      <c r="M55" s="44">
        <v>283603.71786776639</v>
      </c>
      <c r="N55" s="44">
        <v>-254154.78914227619</v>
      </c>
      <c r="O55" s="16">
        <v>21496.097982843141</v>
      </c>
      <c r="P55" s="16">
        <v>316019.5580905556</v>
      </c>
      <c r="Q55" s="16">
        <v>-294523.46010771248</v>
      </c>
      <c r="R55" s="16">
        <v>-6015.5675102040814</v>
      </c>
      <c r="S55" s="16">
        <v>295662.95630747481</v>
      </c>
      <c r="T55" s="16">
        <v>-301678.52381767891</v>
      </c>
      <c r="U55" s="45">
        <f t="shared" ca="1" si="3"/>
        <v>-127.98446264529188</v>
      </c>
      <c r="V55" s="45">
        <f t="shared" ca="1" si="4"/>
        <v>-6.4415639038541972</v>
      </c>
      <c r="W55" s="45">
        <f t="shared" ca="1" si="5"/>
        <v>2.4293697036391171</v>
      </c>
      <c r="X55" s="6"/>
      <c r="Y55" s="6"/>
      <c r="Z55" s="6"/>
    </row>
    <row r="56" spans="1:30" x14ac:dyDescent="0.3">
      <c r="A56" t="s">
        <v>222</v>
      </c>
      <c r="B56" t="s">
        <v>223</v>
      </c>
      <c r="C56" t="s">
        <v>224</v>
      </c>
      <c r="D56" t="s">
        <v>225</v>
      </c>
      <c r="E56" s="8" t="s">
        <v>226</v>
      </c>
      <c r="F56" s="16">
        <v>7533.0276692904317</v>
      </c>
      <c r="G56" s="16">
        <v>1333946.3995116993</v>
      </c>
      <c r="H56" s="16">
        <v>-1326413.3718424088</v>
      </c>
      <c r="I56" s="16">
        <v>-6990.7366443213259</v>
      </c>
      <c r="J56" s="16">
        <v>995223</v>
      </c>
      <c r="K56" s="16">
        <v>-1002213.7366443214</v>
      </c>
      <c r="L56" s="16">
        <v>2013.6738540927854</v>
      </c>
      <c r="M56" s="16">
        <v>1927740.0735108764</v>
      </c>
      <c r="N56" s="16">
        <v>-1925726.3996567836</v>
      </c>
      <c r="O56" s="16">
        <v>3347.0282928566699</v>
      </c>
      <c r="P56" s="16">
        <v>1863821.8211625519</v>
      </c>
      <c r="Q56" s="16">
        <v>-1860474.7928696952</v>
      </c>
      <c r="R56" s="16">
        <v>0</v>
      </c>
      <c r="S56" s="16">
        <v>995290.29570005729</v>
      </c>
      <c r="T56" s="16">
        <v>-995290.29570005729</v>
      </c>
      <c r="U56" s="43">
        <f t="shared" ca="1" si="3"/>
        <v>-100</v>
      </c>
      <c r="V56" s="43">
        <f t="shared" ca="1" si="4"/>
        <v>-46.599493342166753</v>
      </c>
      <c r="W56" s="43">
        <f t="shared" ca="1" si="5"/>
        <v>-46.503424850767871</v>
      </c>
      <c r="X56" s="6"/>
      <c r="Y56" s="6"/>
      <c r="Z56" s="6"/>
    </row>
    <row r="57" spans="1:30" x14ac:dyDescent="0.3">
      <c r="A57" t="s">
        <v>227</v>
      </c>
      <c r="B57" t="s">
        <v>228</v>
      </c>
      <c r="C57" t="s">
        <v>229</v>
      </c>
      <c r="D57" t="s">
        <v>230</v>
      </c>
      <c r="E57" s="8" t="s">
        <v>231</v>
      </c>
      <c r="F57" s="16">
        <v>797.83844444444446</v>
      </c>
      <c r="G57" s="16">
        <v>1629.7324299539127</v>
      </c>
      <c r="H57" s="16">
        <v>-831.89398550946828</v>
      </c>
      <c r="I57" s="44">
        <v>73.988059405940589</v>
      </c>
      <c r="J57" s="44">
        <v>4008.5710204394441</v>
      </c>
      <c r="K57" s="44">
        <v>-3934.5829610335036</v>
      </c>
      <c r="L57" s="44">
        <v>795.46428571428578</v>
      </c>
      <c r="M57" s="44">
        <v>3122.5381716558959</v>
      </c>
      <c r="N57" s="44">
        <v>-2327.0738859416101</v>
      </c>
      <c r="O57" s="16">
        <v>3478.1564285714285</v>
      </c>
      <c r="P57" s="16">
        <v>2552.6773272976498</v>
      </c>
      <c r="Q57" s="16">
        <v>925.47910127377872</v>
      </c>
      <c r="R57" s="16">
        <v>1737.5782878380471</v>
      </c>
      <c r="S57" s="16">
        <v>1265.0299725</v>
      </c>
      <c r="T57" s="16">
        <v>472.54831533804713</v>
      </c>
      <c r="U57" s="45">
        <f t="shared" ca="1" si="3"/>
        <v>-50.043124180250942</v>
      </c>
      <c r="V57" s="45">
        <f t="shared" ca="1" si="4"/>
        <v>-50.443012950673115</v>
      </c>
      <c r="W57" s="45">
        <f t="shared" ca="1" si="5"/>
        <v>-48.940141955916936</v>
      </c>
      <c r="X57" s="6"/>
      <c r="Y57" s="6"/>
      <c r="Z57" s="6"/>
    </row>
    <row r="58" spans="1:30" s="24" customFormat="1" x14ac:dyDescent="0.3">
      <c r="E58" s="47" t="s">
        <v>232</v>
      </c>
      <c r="F58" s="9">
        <v>1074655.3886145242</v>
      </c>
      <c r="G58" s="9">
        <v>1044844.4712852822</v>
      </c>
      <c r="H58" s="9">
        <v>29810.91732924206</v>
      </c>
      <c r="I58" s="9">
        <v>1507176.2952300019</v>
      </c>
      <c r="J58" s="9">
        <v>1564700.8088517061</v>
      </c>
      <c r="K58" s="9">
        <v>-57524.513621704289</v>
      </c>
      <c r="L58" s="9">
        <v>2552550.707134475</v>
      </c>
      <c r="M58" s="9">
        <v>1592914.6162979284</v>
      </c>
      <c r="N58" s="9">
        <v>959636.09083654662</v>
      </c>
      <c r="O58" s="26">
        <v>2636017.165644499</v>
      </c>
      <c r="P58" s="26">
        <v>1607687.8438631806</v>
      </c>
      <c r="Q58" s="26">
        <v>1028329.3217813184</v>
      </c>
      <c r="R58" s="26">
        <v>1157516.505753841</v>
      </c>
      <c r="S58" s="26">
        <v>967759.07363416336</v>
      </c>
      <c r="T58" s="26">
        <v>189757.43211967766</v>
      </c>
      <c r="U58" s="46">
        <f t="shared" ca="1" si="3"/>
        <v>-56.088430650608778</v>
      </c>
      <c r="V58" s="46">
        <f t="shared" ca="1" si="4"/>
        <v>-39.804292398660266</v>
      </c>
      <c r="W58" s="46">
        <f t="shared" ca="1" si="5"/>
        <v>-81.547017273515905</v>
      </c>
      <c r="X58" s="6"/>
      <c r="Y58" s="6"/>
      <c r="Z58" s="6"/>
    </row>
    <row r="59" spans="1:30" s="24" customFormat="1" x14ac:dyDescent="0.3">
      <c r="C59" s="24" t="s">
        <v>233</v>
      </c>
      <c r="D59" s="24" t="s">
        <v>234</v>
      </c>
      <c r="E59" s="8" t="s">
        <v>235</v>
      </c>
      <c r="F59" s="44">
        <v>20609.445080080081</v>
      </c>
      <c r="G59" s="44">
        <v>46497.157396393253</v>
      </c>
      <c r="H59" s="44">
        <v>-25887.712316313176</v>
      </c>
      <c r="I59" s="44">
        <v>32957.414763308079</v>
      </c>
      <c r="J59" s="44">
        <v>42748.756351706157</v>
      </c>
      <c r="K59" s="44">
        <v>-9791.3415883980779</v>
      </c>
      <c r="L59" s="44">
        <v>66836.683447916672</v>
      </c>
      <c r="M59" s="44">
        <v>5258.6490604436722</v>
      </c>
      <c r="N59" s="44">
        <v>61578.034387473002</v>
      </c>
      <c r="O59" s="16">
        <v>34862.179666666663</v>
      </c>
      <c r="P59" s="16">
        <v>4459.9750985571436</v>
      </c>
      <c r="Q59" s="16">
        <v>30402.204568109519</v>
      </c>
      <c r="R59" s="16">
        <v>64621.019653671596</v>
      </c>
      <c r="S59" s="16">
        <v>7381.4542835494931</v>
      </c>
      <c r="T59" s="16">
        <v>57239.565370122102</v>
      </c>
      <c r="U59" s="45">
        <f t="shared" ca="1" si="3"/>
        <v>85.361386670434541</v>
      </c>
      <c r="V59" s="45">
        <f t="shared" ca="1" si="4"/>
        <v>65.504383330245133</v>
      </c>
      <c r="W59" s="45">
        <f t="shared" ca="1" si="5"/>
        <v>88.274390568911926</v>
      </c>
      <c r="X59" s="6"/>
      <c r="Y59" s="6"/>
      <c r="Z59" s="6"/>
    </row>
    <row r="60" spans="1:30" s="24" customFormat="1" x14ac:dyDescent="0.3">
      <c r="C60" s="24" t="s">
        <v>236</v>
      </c>
      <c r="D60" s="24" t="s">
        <v>237</v>
      </c>
      <c r="E60" s="8" t="s">
        <v>231</v>
      </c>
      <c r="F60" s="44">
        <v>1054045.9435344441</v>
      </c>
      <c r="G60" s="44">
        <v>998347.31388888892</v>
      </c>
      <c r="H60" s="44">
        <v>55698.629645555236</v>
      </c>
      <c r="I60" s="44">
        <v>1474218.8804666938</v>
      </c>
      <c r="J60" s="44">
        <v>1521952.0525</v>
      </c>
      <c r="K60" s="44">
        <v>-47733.172033306211</v>
      </c>
      <c r="L60" s="44">
        <v>2485714.0236865585</v>
      </c>
      <c r="M60" s="44">
        <v>1587655.9672374846</v>
      </c>
      <c r="N60" s="44">
        <v>898058.05644907383</v>
      </c>
      <c r="O60" s="16">
        <v>2601154.9859778322</v>
      </c>
      <c r="P60" s="16">
        <v>1603227.8687646235</v>
      </c>
      <c r="Q60" s="16">
        <v>997927.11721320869</v>
      </c>
      <c r="R60" s="16">
        <v>1092895.4861001694</v>
      </c>
      <c r="S60" s="16">
        <v>960377.61935061391</v>
      </c>
      <c r="T60" s="16">
        <v>132517.86674955545</v>
      </c>
      <c r="U60" s="45">
        <f t="shared" ca="1" si="3"/>
        <v>-57.984222701388724</v>
      </c>
      <c r="V60" s="45">
        <f t="shared" ca="1" si="4"/>
        <v>-40.097247680041988</v>
      </c>
      <c r="W60" s="45">
        <f t="shared" ca="1" si="5"/>
        <v>-86.720686865427382</v>
      </c>
      <c r="X60" s="6"/>
      <c r="Y60" s="6"/>
      <c r="Z60" s="6"/>
    </row>
    <row r="61" spans="1:30" x14ac:dyDescent="0.3">
      <c r="E61" s="23" t="s">
        <v>238</v>
      </c>
      <c r="F61" s="9">
        <v>669680.86728580762</v>
      </c>
      <c r="G61" s="9">
        <v>731720.96242109453</v>
      </c>
      <c r="H61" s="9">
        <v>-62040.095135286996</v>
      </c>
      <c r="I61" s="9">
        <v>567805.32347100531</v>
      </c>
      <c r="J61" s="9">
        <v>816209.78603348264</v>
      </c>
      <c r="K61" s="9">
        <v>-248404.46256247733</v>
      </c>
      <c r="L61" s="9">
        <v>957181.63536631432</v>
      </c>
      <c r="M61" s="9">
        <v>1088697.6344824214</v>
      </c>
      <c r="N61" s="9">
        <v>-131515.99911610712</v>
      </c>
      <c r="O61" s="26">
        <v>921211.241399633</v>
      </c>
      <c r="P61" s="26">
        <v>1038283.2755927582</v>
      </c>
      <c r="Q61" s="26">
        <v>-117072.0341931252</v>
      </c>
      <c r="R61" s="26">
        <v>573618.69317157881</v>
      </c>
      <c r="S61" s="26">
        <v>643604.19886844035</v>
      </c>
      <c r="T61" s="26">
        <v>-69985.505696861539</v>
      </c>
      <c r="U61" s="46">
        <f t="shared" ca="1" si="3"/>
        <v>-37.73212186381302</v>
      </c>
      <c r="V61" s="46">
        <f t="shared" ca="1" si="4"/>
        <v>-38.012658587705239</v>
      </c>
      <c r="W61" s="46">
        <f t="shared" ca="1" si="5"/>
        <v>-40.220133544949299</v>
      </c>
      <c r="X61" s="6"/>
      <c r="Y61" s="6"/>
      <c r="Z61" s="6"/>
      <c r="AA61" s="15"/>
      <c r="AB61" s="15"/>
      <c r="AC61" s="15"/>
      <c r="AD61" s="15"/>
    </row>
    <row r="62" spans="1:30" x14ac:dyDescent="0.3">
      <c r="E62" s="23" t="s">
        <v>239</v>
      </c>
      <c r="F62" s="9">
        <v>539</v>
      </c>
      <c r="G62" s="9">
        <v>0</v>
      </c>
      <c r="H62" s="9">
        <v>539</v>
      </c>
      <c r="I62" s="9">
        <v>415</v>
      </c>
      <c r="J62" s="9">
        <v>0</v>
      </c>
      <c r="K62" s="9">
        <v>415</v>
      </c>
      <c r="L62" s="9">
        <v>2341</v>
      </c>
      <c r="M62" s="9">
        <v>0</v>
      </c>
      <c r="N62" s="9">
        <v>2341</v>
      </c>
      <c r="O62" s="26">
        <v>3347</v>
      </c>
      <c r="P62" s="26">
        <v>0</v>
      </c>
      <c r="Q62" s="26">
        <v>3347</v>
      </c>
      <c r="R62" s="26">
        <v>1910</v>
      </c>
      <c r="S62" s="26">
        <v>0</v>
      </c>
      <c r="T62" s="26">
        <v>1910</v>
      </c>
      <c r="U62" s="46">
        <f t="shared" ca="1" si="3"/>
        <v>-42.93397072004781</v>
      </c>
      <c r="V62" s="46" t="str">
        <f t="shared" ca="1" si="4"/>
        <v>-</v>
      </c>
      <c r="W62" s="46">
        <f t="shared" ca="1" si="5"/>
        <v>-42.93397072004781</v>
      </c>
      <c r="X62" s="6"/>
      <c r="Y62" s="6"/>
      <c r="Z62" s="6"/>
    </row>
    <row r="63" spans="1:30" x14ac:dyDescent="0.3">
      <c r="E63" s="12" t="s">
        <v>240</v>
      </c>
      <c r="F63" s="13">
        <v>361492.32041102747</v>
      </c>
      <c r="G63" s="13">
        <v>759977.09355811379</v>
      </c>
      <c r="H63" s="13">
        <v>-398484.77314708638</v>
      </c>
      <c r="I63" s="13">
        <v>1811186.6910788179</v>
      </c>
      <c r="J63" s="13">
        <v>2433648.0412702328</v>
      </c>
      <c r="K63" s="13">
        <v>-622461.35019141447</v>
      </c>
      <c r="L63" s="13">
        <v>1321538.4684095387</v>
      </c>
      <c r="M63" s="13">
        <v>1904162.3483751139</v>
      </c>
      <c r="N63" s="13">
        <v>-582623.87996557518</v>
      </c>
      <c r="O63" s="128">
        <v>1374397.6569095284</v>
      </c>
      <c r="P63" s="128">
        <v>1850420.7465435502</v>
      </c>
      <c r="Q63" s="128">
        <v>-476023.08963402174</v>
      </c>
      <c r="R63" s="128">
        <v>1321288.620585592</v>
      </c>
      <c r="S63" s="128">
        <v>1704772.0318013402</v>
      </c>
      <c r="T63" s="128">
        <v>-383483.41121574817</v>
      </c>
      <c r="U63" s="42">
        <f t="shared" ca="1" si="3"/>
        <v>-3.8641681362697744</v>
      </c>
      <c r="V63" s="42">
        <f t="shared" ca="1" si="4"/>
        <v>-7.8711133678257212</v>
      </c>
      <c r="W63" s="42">
        <f t="shared" ca="1" si="5"/>
        <v>-19.4401659149392</v>
      </c>
      <c r="X63" s="6"/>
      <c r="Y63" s="6"/>
      <c r="Z63" s="6"/>
      <c r="AB63" s="15"/>
    </row>
    <row r="64" spans="1:30" x14ac:dyDescent="0.3">
      <c r="C64" t="s">
        <v>241</v>
      </c>
      <c r="D64" t="s">
        <v>242</v>
      </c>
      <c r="E64" s="23" t="s">
        <v>243</v>
      </c>
      <c r="F64" s="48">
        <v>725.38580000000002</v>
      </c>
      <c r="G64" s="48">
        <v>1029.00875</v>
      </c>
      <c r="H64" s="9">
        <v>-303.62294999999995</v>
      </c>
      <c r="I64" s="48">
        <v>28.258794000000002</v>
      </c>
      <c r="J64" s="48">
        <v>904.48588549999999</v>
      </c>
      <c r="K64" s="9">
        <v>-876.22709150000003</v>
      </c>
      <c r="L64" s="48">
        <v>750.00371999999993</v>
      </c>
      <c r="M64" s="48">
        <v>982.99888550000003</v>
      </c>
      <c r="N64" s="9">
        <v>-232.9951655000001</v>
      </c>
      <c r="O64" s="26">
        <v>316</v>
      </c>
      <c r="P64" s="26">
        <v>1008.7973</v>
      </c>
      <c r="Q64" s="26">
        <v>-692.79729999999995</v>
      </c>
      <c r="R64" s="26">
        <v>197.85</v>
      </c>
      <c r="S64" s="26">
        <v>1458.1156500000002</v>
      </c>
      <c r="T64" s="26">
        <v>-1260.2656500000003</v>
      </c>
      <c r="U64" s="49">
        <f t="shared" ca="1" si="3"/>
        <v>-37.389240506329116</v>
      </c>
      <c r="V64" s="49">
        <f t="shared" ca="1" si="4"/>
        <v>44.540003229588379</v>
      </c>
      <c r="W64" s="46">
        <f t="shared" ca="1" si="5"/>
        <v>81.909723089278842</v>
      </c>
      <c r="X64" s="6"/>
      <c r="Y64" s="6"/>
      <c r="Z64" s="6"/>
      <c r="AB64" s="15"/>
    </row>
    <row r="65" spans="1:32" ht="37.5" x14ac:dyDescent="0.3">
      <c r="E65" s="23" t="s">
        <v>244</v>
      </c>
      <c r="F65" s="50">
        <v>360766.93461102748</v>
      </c>
      <c r="G65" s="50">
        <v>758948.08480811375</v>
      </c>
      <c r="H65" s="9">
        <v>-398181.15019708639</v>
      </c>
      <c r="I65" s="51">
        <v>1811158.432284818</v>
      </c>
      <c r="J65" s="51">
        <v>2432743.5553847328</v>
      </c>
      <c r="K65" s="51">
        <v>-621585.12309991452</v>
      </c>
      <c r="L65" s="51">
        <v>1320788.4646895388</v>
      </c>
      <c r="M65" s="51">
        <v>1903179.3494896139</v>
      </c>
      <c r="N65" s="9">
        <v>-582390.88480007509</v>
      </c>
      <c r="O65" s="26">
        <v>1374081.6569095284</v>
      </c>
      <c r="P65" s="26">
        <v>1849411.9492435502</v>
      </c>
      <c r="Q65" s="26">
        <v>-475330.29233402177</v>
      </c>
      <c r="R65" s="26">
        <v>1321090.7705855919</v>
      </c>
      <c r="S65" s="26">
        <v>1703313.9161513401</v>
      </c>
      <c r="T65" s="26">
        <v>-382223.14556574821</v>
      </c>
      <c r="U65" s="46">
        <f t="shared" ca="1" si="3"/>
        <v>-3.8564583158121279</v>
      </c>
      <c r="V65" s="46">
        <f t="shared" ca="1" si="4"/>
        <v>-7.8997020189021327</v>
      </c>
      <c r="W65" s="46">
        <f t="shared" ca="1" si="5"/>
        <v>-19.587884102880981</v>
      </c>
      <c r="X65" s="6"/>
      <c r="Y65" s="6"/>
      <c r="Z65" s="6"/>
    </row>
    <row r="66" spans="1:32" ht="37.5" x14ac:dyDescent="0.3">
      <c r="A66" t="s">
        <v>245</v>
      </c>
      <c r="B66" t="s">
        <v>246</v>
      </c>
      <c r="C66" t="s">
        <v>247</v>
      </c>
      <c r="D66" t="s">
        <v>248</v>
      </c>
      <c r="E66" s="8" t="s">
        <v>249</v>
      </c>
      <c r="F66" s="52">
        <v>7776.1500714285703</v>
      </c>
      <c r="G66" s="52">
        <v>279658.48863464576</v>
      </c>
      <c r="H66" s="16">
        <v>-271882.3385632172</v>
      </c>
      <c r="I66" s="16">
        <v>9247.7186309523822</v>
      </c>
      <c r="J66" s="16">
        <v>305448.15397295152</v>
      </c>
      <c r="K66" s="16">
        <v>-296200.43534199917</v>
      </c>
      <c r="L66" s="16">
        <v>6703.7852583333333</v>
      </c>
      <c r="M66" s="16">
        <v>329450.61496902525</v>
      </c>
      <c r="N66" s="26">
        <v>-322746.82971069193</v>
      </c>
      <c r="O66" s="26">
        <v>6770.2672567460304</v>
      </c>
      <c r="P66" s="26">
        <v>370313.81930299685</v>
      </c>
      <c r="Q66" s="26">
        <v>-363543.55204625084</v>
      </c>
      <c r="R66" s="26">
        <v>5310.869541666666</v>
      </c>
      <c r="S66" s="26">
        <v>367095.14698288706</v>
      </c>
      <c r="T66" s="26">
        <v>-361784.27744122042</v>
      </c>
      <c r="U66" s="43">
        <f t="shared" ca="1" si="3"/>
        <v>-21.555983829518567</v>
      </c>
      <c r="V66" s="43">
        <f t="shared" ca="1" si="4"/>
        <v>-0.86917423880317202</v>
      </c>
      <c r="W66" s="53">
        <f t="shared" ca="1" si="5"/>
        <v>-0.48392402921964006</v>
      </c>
      <c r="X66" s="6"/>
      <c r="Y66" s="6"/>
      <c r="Z66" s="6"/>
      <c r="AB66" s="15"/>
    </row>
    <row r="67" spans="1:32" x14ac:dyDescent="0.3">
      <c r="A67" t="s">
        <v>250</v>
      </c>
      <c r="B67" t="s">
        <v>251</v>
      </c>
      <c r="C67" t="s">
        <v>252</v>
      </c>
      <c r="D67" t="s">
        <v>253</v>
      </c>
      <c r="E67" s="8" t="s">
        <v>254</v>
      </c>
      <c r="F67" s="9">
        <v>352990.78453959891</v>
      </c>
      <c r="G67" s="9">
        <v>479289.59617346805</v>
      </c>
      <c r="H67" s="9">
        <v>-126298.81163386916</v>
      </c>
      <c r="I67" s="9">
        <v>1801910.7136538657</v>
      </c>
      <c r="J67" s="9">
        <v>2127295.4014117811</v>
      </c>
      <c r="K67" s="9">
        <v>-325384.68775791541</v>
      </c>
      <c r="L67" s="9">
        <v>1314084.6794312054</v>
      </c>
      <c r="M67" s="9">
        <v>1573728.7345205885</v>
      </c>
      <c r="N67" s="9">
        <v>-259644.05508938315</v>
      </c>
      <c r="O67" s="26">
        <v>1367311.3896527824</v>
      </c>
      <c r="P67" s="26">
        <v>1479098.1299405533</v>
      </c>
      <c r="Q67" s="26">
        <v>-111786.74028777098</v>
      </c>
      <c r="R67" s="26">
        <v>1315779.9010439252</v>
      </c>
      <c r="S67" s="26">
        <v>1336218.7691684531</v>
      </c>
      <c r="T67" s="26">
        <v>-20438.868124527857</v>
      </c>
      <c r="U67" s="46">
        <f t="shared" ca="1" si="3"/>
        <v>-3.7688187927654937</v>
      </c>
      <c r="V67" s="46">
        <f t="shared" ca="1" si="4"/>
        <v>-9.6598973306688425</v>
      </c>
      <c r="W67" s="46">
        <f t="shared" ca="1" si="5"/>
        <v>-81.716196328909518</v>
      </c>
      <c r="X67" s="6"/>
      <c r="Y67" s="6"/>
      <c r="Z67" s="6"/>
    </row>
    <row r="68" spans="1:32" ht="20.25" x14ac:dyDescent="0.3">
      <c r="E68" s="54" t="s">
        <v>255</v>
      </c>
      <c r="F68" s="13">
        <v>0</v>
      </c>
      <c r="G68" s="13">
        <v>1313.5441367625078</v>
      </c>
      <c r="H68" s="13">
        <v>-1313.5441367625078</v>
      </c>
      <c r="I68" s="13">
        <v>20.251320754716982</v>
      </c>
      <c r="J68" s="13">
        <v>1281.3193334871582</v>
      </c>
      <c r="K68" s="13">
        <v>-1261.0680127324413</v>
      </c>
      <c r="L68" s="13">
        <v>1972.6744000000001</v>
      </c>
      <c r="M68" s="13">
        <v>1356.9527907057409</v>
      </c>
      <c r="N68" s="13">
        <v>615.72160929425922</v>
      </c>
      <c r="O68" s="128">
        <v>928.3148727272727</v>
      </c>
      <c r="P68" s="128">
        <v>1298.5686805814294</v>
      </c>
      <c r="Q68" s="128">
        <v>-370.25380785415666</v>
      </c>
      <c r="R68" s="128">
        <v>40.332885599999997</v>
      </c>
      <c r="S68" s="128">
        <v>1146.5903010112772</v>
      </c>
      <c r="T68" s="128">
        <v>-1106.2574154112772</v>
      </c>
      <c r="U68" s="55">
        <f t="shared" ca="1" si="3"/>
        <v>-95.6552580611461</v>
      </c>
      <c r="V68" s="42">
        <f t="shared" ca="1" si="4"/>
        <v>-11.703530344048064</v>
      </c>
      <c r="W68" s="42">
        <f t="shared" ca="1" si="5"/>
        <v>198.78353495476625</v>
      </c>
      <c r="X68" s="6"/>
      <c r="Y68" s="6"/>
      <c r="Z68" s="6"/>
      <c r="AB68" s="15"/>
      <c r="AC68" s="15"/>
      <c r="AD68" s="15"/>
    </row>
    <row r="69" spans="1:32" x14ac:dyDescent="0.3">
      <c r="A69" t="s">
        <v>256</v>
      </c>
      <c r="B69" t="s">
        <v>257</v>
      </c>
      <c r="C69" t="s">
        <v>258</v>
      </c>
      <c r="D69" t="s">
        <v>259</v>
      </c>
      <c r="E69" s="8" t="s">
        <v>260</v>
      </c>
      <c r="F69" s="44">
        <v>0</v>
      </c>
      <c r="G69" s="44">
        <v>1313.5441367625078</v>
      </c>
      <c r="H69" s="44">
        <v>-1313.5441367625078</v>
      </c>
      <c r="I69" s="44">
        <v>20.251320754716982</v>
      </c>
      <c r="J69" s="44">
        <v>1281.3193334871582</v>
      </c>
      <c r="K69" s="44">
        <v>-1261.0680127324413</v>
      </c>
      <c r="L69" s="44">
        <v>1972.6744000000001</v>
      </c>
      <c r="M69" s="44">
        <v>1356.9527907057409</v>
      </c>
      <c r="N69" s="44">
        <v>615.72160929425922</v>
      </c>
      <c r="O69" s="16">
        <v>928.3148727272727</v>
      </c>
      <c r="P69" s="16">
        <v>1298.5686805814294</v>
      </c>
      <c r="Q69" s="16">
        <v>-370.25380785415666</v>
      </c>
      <c r="R69" s="16">
        <v>40.332885599999997</v>
      </c>
      <c r="S69" s="16">
        <v>1146.5903010112772</v>
      </c>
      <c r="T69" s="16">
        <v>-1106.2574154112772</v>
      </c>
      <c r="U69" s="56">
        <f t="shared" ca="1" si="3"/>
        <v>-95.6552580611461</v>
      </c>
      <c r="V69" s="45">
        <f t="shared" ca="1" si="4"/>
        <v>-11.703530344048064</v>
      </c>
      <c r="W69" s="45">
        <f t="shared" ca="1" si="5"/>
        <v>198.78353495476625</v>
      </c>
      <c r="X69" s="6"/>
      <c r="Y69" s="6"/>
      <c r="Z69" s="6"/>
    </row>
    <row r="70" spans="1:32" x14ac:dyDescent="0.3">
      <c r="A70" t="s">
        <v>261</v>
      </c>
      <c r="B70" t="s">
        <v>262</v>
      </c>
      <c r="C70" t="s">
        <v>263</v>
      </c>
      <c r="D70" t="s">
        <v>264</v>
      </c>
      <c r="E70" s="8" t="s">
        <v>265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1958</v>
      </c>
      <c r="M70" s="44">
        <v>0</v>
      </c>
      <c r="N70" s="44">
        <v>1958</v>
      </c>
      <c r="O70" s="16">
        <v>895</v>
      </c>
      <c r="P70" s="16">
        <v>0</v>
      </c>
      <c r="Q70" s="16">
        <v>895</v>
      </c>
      <c r="R70" s="16">
        <v>9</v>
      </c>
      <c r="S70" s="16">
        <v>0</v>
      </c>
      <c r="T70" s="16">
        <v>9</v>
      </c>
      <c r="U70" s="45">
        <f t="shared" ca="1" si="3"/>
        <v>-98.994413407821227</v>
      </c>
      <c r="V70" s="45" t="str">
        <f t="shared" ca="1" si="4"/>
        <v>-</v>
      </c>
      <c r="W70" s="45">
        <f t="shared" ca="1" si="5"/>
        <v>-98.994413407821227</v>
      </c>
      <c r="X70" s="6"/>
      <c r="Y70" s="6"/>
      <c r="Z70" s="6"/>
    </row>
    <row r="71" spans="1:32" x14ac:dyDescent="0.3">
      <c r="A71" t="s">
        <v>266</v>
      </c>
      <c r="B71" t="s">
        <v>267</v>
      </c>
      <c r="C71" t="s">
        <v>268</v>
      </c>
      <c r="D71" t="s">
        <v>269</v>
      </c>
      <c r="E71" s="8" t="s">
        <v>270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1958</v>
      </c>
      <c r="M71" s="16">
        <v>0</v>
      </c>
      <c r="N71" s="16">
        <v>1958</v>
      </c>
      <c r="O71" s="16">
        <v>895</v>
      </c>
      <c r="P71" s="16">
        <v>0</v>
      </c>
      <c r="Q71" s="16">
        <v>895</v>
      </c>
      <c r="R71" s="16">
        <v>9</v>
      </c>
      <c r="S71" s="16">
        <v>0</v>
      </c>
      <c r="T71" s="16">
        <v>9</v>
      </c>
      <c r="U71" s="43">
        <f t="shared" ca="1" si="3"/>
        <v>-98.994413407821227</v>
      </c>
      <c r="V71" s="43" t="str">
        <f t="shared" ca="1" si="4"/>
        <v>-</v>
      </c>
      <c r="W71" s="43">
        <f t="shared" ca="1" si="5"/>
        <v>-98.994413407821227</v>
      </c>
      <c r="X71" s="6"/>
      <c r="Y71" s="6"/>
      <c r="Z71" s="6"/>
    </row>
    <row r="72" spans="1:32" ht="37.5" x14ac:dyDescent="0.3">
      <c r="A72" t="s">
        <v>271</v>
      </c>
      <c r="B72" t="s">
        <v>272</v>
      </c>
      <c r="C72" t="s">
        <v>273</v>
      </c>
      <c r="D72" t="s">
        <v>274</v>
      </c>
      <c r="E72" s="23" t="s">
        <v>275</v>
      </c>
      <c r="F72" s="9">
        <v>0</v>
      </c>
      <c r="G72" s="9">
        <v>1313.5441367625078</v>
      </c>
      <c r="H72" s="9">
        <v>-1313.5441367625078</v>
      </c>
      <c r="I72" s="9">
        <v>20.251320754716982</v>
      </c>
      <c r="J72" s="9">
        <v>1281.3193334871582</v>
      </c>
      <c r="K72" s="9">
        <v>-1261.0680127324413</v>
      </c>
      <c r="L72" s="9">
        <v>14.6744</v>
      </c>
      <c r="M72" s="9">
        <v>1356.9527907057409</v>
      </c>
      <c r="N72" s="9">
        <v>-1342.2783907057408</v>
      </c>
      <c r="O72" s="26">
        <v>33.314872727272729</v>
      </c>
      <c r="P72" s="26">
        <v>1298.5686805814294</v>
      </c>
      <c r="Q72" s="26">
        <v>-1265.2538078541565</v>
      </c>
      <c r="R72" s="26">
        <v>31.332885599999997</v>
      </c>
      <c r="S72" s="26">
        <v>1146.5903010112772</v>
      </c>
      <c r="T72" s="26">
        <v>-1115.2574154112772</v>
      </c>
      <c r="U72" s="46">
        <f t="shared" ca="1" si="3"/>
        <v>-5.9492561880634343</v>
      </c>
      <c r="V72" s="46">
        <f t="shared" ca="1" si="4"/>
        <v>-11.703530344048064</v>
      </c>
      <c r="W72" s="46">
        <f t="shared" ca="1" si="5"/>
        <v>-11.855043747884075</v>
      </c>
      <c r="X72" s="6"/>
      <c r="Y72" s="6"/>
      <c r="Z72" s="6"/>
    </row>
    <row r="73" spans="1:32" x14ac:dyDescent="0.3">
      <c r="A73" t="s">
        <v>276</v>
      </c>
      <c r="B73" t="s">
        <v>277</v>
      </c>
      <c r="C73" t="s">
        <v>278</v>
      </c>
      <c r="D73" t="s">
        <v>279</v>
      </c>
      <c r="E73" s="8" t="s">
        <v>280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43" t="str">
        <f t="shared" ca="1" si="3"/>
        <v>-</v>
      </c>
      <c r="V73" s="43" t="str">
        <f t="shared" ca="1" si="4"/>
        <v>-</v>
      </c>
      <c r="W73" s="43" t="str">
        <f t="shared" ca="1" si="5"/>
        <v>-</v>
      </c>
      <c r="X73" s="6"/>
      <c r="Y73" s="6"/>
      <c r="Z73" s="6"/>
    </row>
    <row r="74" spans="1:32" x14ac:dyDescent="0.3">
      <c r="A74" t="s">
        <v>281</v>
      </c>
      <c r="B74" t="s">
        <v>282</v>
      </c>
      <c r="C74" t="s">
        <v>283</v>
      </c>
      <c r="D74" t="s">
        <v>284</v>
      </c>
      <c r="E74" s="8" t="s">
        <v>270</v>
      </c>
      <c r="F74" s="16">
        <v>0</v>
      </c>
      <c r="G74" s="16">
        <v>1313.5441367625078</v>
      </c>
      <c r="H74" s="16">
        <v>-1313.5441367625078</v>
      </c>
      <c r="I74" s="16">
        <v>20.251320754716982</v>
      </c>
      <c r="J74" s="16">
        <v>1281.3193334871582</v>
      </c>
      <c r="K74" s="16">
        <v>-1261.0680127324413</v>
      </c>
      <c r="L74" s="16">
        <v>14.6744</v>
      </c>
      <c r="M74" s="16">
        <v>1356.9527907057409</v>
      </c>
      <c r="N74" s="16">
        <v>-1342.2783907057408</v>
      </c>
      <c r="O74" s="16">
        <v>33.314872727272729</v>
      </c>
      <c r="P74" s="16">
        <v>1298.5686805814294</v>
      </c>
      <c r="Q74" s="16">
        <v>-1265.2538078541565</v>
      </c>
      <c r="R74" s="16">
        <v>31.332885599999997</v>
      </c>
      <c r="S74" s="16">
        <v>1146.5903010112772</v>
      </c>
      <c r="T74" s="16">
        <v>-1115.2574154112772</v>
      </c>
      <c r="U74" s="43">
        <f t="shared" ca="1" si="3"/>
        <v>-5.9492561880634343</v>
      </c>
      <c r="V74" s="43">
        <f t="shared" ca="1" si="4"/>
        <v>-11.703530344048064</v>
      </c>
      <c r="W74" s="43">
        <f t="shared" ca="1" si="5"/>
        <v>-11.855043747884075</v>
      </c>
      <c r="X74" s="6"/>
      <c r="Y74" s="6"/>
      <c r="Z74" s="6"/>
    </row>
    <row r="75" spans="1:32" ht="42" x14ac:dyDescent="0.35">
      <c r="E75" s="57" t="s">
        <v>285</v>
      </c>
      <c r="F75" s="58"/>
      <c r="G75" s="17"/>
      <c r="H75" s="9">
        <v>-694756.5415346279</v>
      </c>
      <c r="I75" s="58"/>
      <c r="J75" s="17"/>
      <c r="K75" s="9">
        <v>-727510.60896508233</v>
      </c>
      <c r="L75" s="58">
        <v>0</v>
      </c>
      <c r="M75" s="17">
        <v>0</v>
      </c>
      <c r="N75" s="9">
        <v>-772334.17015466851</v>
      </c>
      <c r="O75" s="26"/>
      <c r="P75" s="26"/>
      <c r="Q75" s="26">
        <v>-539403.62972972519</v>
      </c>
      <c r="R75" s="26"/>
      <c r="S75" s="26"/>
      <c r="T75" s="26">
        <v>-637400.18973329826</v>
      </c>
      <c r="U75" s="59" t="str">
        <f t="shared" ca="1" si="3"/>
        <v>-</v>
      </c>
      <c r="V75" s="60" t="str">
        <f t="shared" ca="1" si="4"/>
        <v>-</v>
      </c>
      <c r="W75" s="61">
        <f t="shared" ca="1" si="5"/>
        <v>18.167575189042662</v>
      </c>
      <c r="X75" s="6"/>
      <c r="Y75" s="6"/>
      <c r="Z75" s="6"/>
    </row>
    <row r="76" spans="1:32" s="24" customFormat="1" ht="48" x14ac:dyDescent="0.3">
      <c r="C76"/>
      <c r="D76"/>
      <c r="E76" s="54" t="s">
        <v>286</v>
      </c>
      <c r="F76" s="62" t="s">
        <v>287</v>
      </c>
      <c r="G76" s="62" t="s">
        <v>288</v>
      </c>
      <c r="H76" s="63" t="s">
        <v>289</v>
      </c>
      <c r="I76" s="62" t="s">
        <v>287</v>
      </c>
      <c r="J76" s="62" t="s">
        <v>288</v>
      </c>
      <c r="K76" s="63" t="s">
        <v>289</v>
      </c>
      <c r="L76" s="62" t="s">
        <v>290</v>
      </c>
      <c r="M76" s="62" t="s">
        <v>291</v>
      </c>
      <c r="N76" s="63" t="s">
        <v>289</v>
      </c>
      <c r="O76" s="62" t="s">
        <v>290</v>
      </c>
      <c r="P76" s="62" t="s">
        <v>291</v>
      </c>
      <c r="Q76" s="130" t="s">
        <v>289</v>
      </c>
      <c r="R76" s="62" t="s">
        <v>290</v>
      </c>
      <c r="S76" s="62" t="s">
        <v>291</v>
      </c>
      <c r="T76" s="130" t="s">
        <v>289</v>
      </c>
      <c r="U76" s="62"/>
      <c r="V76" s="62"/>
      <c r="W76" s="63"/>
      <c r="X76" s="6"/>
      <c r="Y76" s="6"/>
      <c r="Z76" s="6"/>
    </row>
    <row r="77" spans="1:32" s="24" customFormat="1" ht="42" x14ac:dyDescent="0.35">
      <c r="C77"/>
      <c r="D77"/>
      <c r="E77" s="64" t="s">
        <v>292</v>
      </c>
      <c r="F77" s="13"/>
      <c r="G77" s="13"/>
      <c r="H77" s="13">
        <v>-238237.58988017877</v>
      </c>
      <c r="I77" s="13"/>
      <c r="J77" s="13"/>
      <c r="K77" s="13">
        <v>331754.82317601953</v>
      </c>
      <c r="L77" s="13">
        <v>-4814221.9759906009</v>
      </c>
      <c r="M77" s="13">
        <v>-3280978.0869182087</v>
      </c>
      <c r="N77" s="13">
        <v>-1533243.8890723921</v>
      </c>
      <c r="O77" s="128">
        <v>5156095.532603655</v>
      </c>
      <c r="P77" s="128">
        <v>5778523.6597740408</v>
      </c>
      <c r="Q77" s="128">
        <v>-622428.12717038579</v>
      </c>
      <c r="R77" s="128">
        <v>-11931093.187132724</v>
      </c>
      <c r="S77" s="128">
        <v>-10453479.054661168</v>
      </c>
      <c r="T77" s="128">
        <v>-1477614.1324715558</v>
      </c>
      <c r="U77" s="13">
        <f t="shared" ref="U77" ca="1" si="6">IFERROR((O77/L77-1)*100,"-")</f>
        <v>-207.10132516360983</v>
      </c>
      <c r="V77" s="13">
        <f t="shared" ref="V77" ca="1" si="7">IFERROR((P77/M77-1)*100,"-")</f>
        <v>-276.12198273478117</v>
      </c>
      <c r="W77" s="65">
        <f t="shared" ref="W77" ca="1" si="8">IFERROR((Q77/N77-1)*100,"-")</f>
        <v>-59.404493205125185</v>
      </c>
      <c r="X77" s="6"/>
      <c r="Y77" s="6"/>
      <c r="Z77" s="6"/>
      <c r="AD77" s="66"/>
    </row>
    <row r="78" spans="1:32" ht="15.75" customHeight="1" x14ac:dyDescent="0.3">
      <c r="E78" s="8"/>
      <c r="F78" s="21"/>
      <c r="G78" s="21"/>
      <c r="H78" s="17"/>
      <c r="I78" s="21"/>
      <c r="J78" s="21"/>
      <c r="K78" s="17"/>
      <c r="L78" s="21"/>
      <c r="M78" s="21"/>
      <c r="N78" s="17"/>
      <c r="O78" s="129"/>
      <c r="P78" s="129"/>
      <c r="Q78" s="129"/>
      <c r="R78" s="129"/>
      <c r="S78" s="129"/>
      <c r="T78" s="129"/>
      <c r="U78" s="67"/>
      <c r="V78" s="67"/>
      <c r="W78" s="60"/>
      <c r="X78" s="6"/>
      <c r="Y78" s="6"/>
      <c r="Z78" s="6"/>
      <c r="AD78" s="15"/>
      <c r="AE78" s="15"/>
      <c r="AF78" s="15"/>
    </row>
    <row r="79" spans="1:32" ht="20.25" x14ac:dyDescent="0.3">
      <c r="A79" t="s">
        <v>293</v>
      </c>
      <c r="B79" t="s">
        <v>294</v>
      </c>
      <c r="E79" s="68" t="s">
        <v>295</v>
      </c>
      <c r="F79" s="9">
        <v>5939.7241374670248</v>
      </c>
      <c r="G79" s="9">
        <v>2373341.7911238139</v>
      </c>
      <c r="H79" s="9">
        <v>-2367402.0669863471</v>
      </c>
      <c r="I79" s="9">
        <v>-18403.19978227669</v>
      </c>
      <c r="J79" s="9">
        <v>2088714.0898321271</v>
      </c>
      <c r="K79" s="9">
        <v>-2107117.2896144036</v>
      </c>
      <c r="L79" s="9">
        <v>1188732.901333455</v>
      </c>
      <c r="M79" s="9">
        <v>144703.21185043181</v>
      </c>
      <c r="N79" s="9">
        <v>1044029.6894830232</v>
      </c>
      <c r="O79" s="26">
        <v>-557073.38038051978</v>
      </c>
      <c r="P79" s="26">
        <v>900346.60577166406</v>
      </c>
      <c r="Q79" s="26">
        <v>-1457419.9861521837</v>
      </c>
      <c r="R79" s="26">
        <v>276480.61188355216</v>
      </c>
      <c r="S79" s="26">
        <v>5142498.2139780009</v>
      </c>
      <c r="T79" s="26">
        <v>-4866017.6020944491</v>
      </c>
      <c r="U79" s="43">
        <f t="shared" ref="U79:U89" ca="1" si="9">IFERROR((R79/O79-1)*100,"-")</f>
        <v>-149.63091427824048</v>
      </c>
      <c r="V79" s="43">
        <f t="shared" ref="V79:V89" ca="1" si="10">IFERROR((S79/P79-1)*100,"-")</f>
        <v>471.16872335743381</v>
      </c>
      <c r="W79" s="43">
        <f t="shared" ref="W79:W89" ca="1" si="11">IFERROR((T79/Q79-1)*100,"-")</f>
        <v>233.87888517581641</v>
      </c>
      <c r="X79" s="6"/>
      <c r="Y79" s="6"/>
      <c r="Z79" s="6"/>
      <c r="AD79" s="15"/>
    </row>
    <row r="80" spans="1:32" x14ac:dyDescent="0.3">
      <c r="A80" t="s">
        <v>296</v>
      </c>
      <c r="B80" t="s">
        <v>297</v>
      </c>
      <c r="E80" s="23" t="s">
        <v>298</v>
      </c>
      <c r="F80" s="9">
        <v>-7397.2889670009372</v>
      </c>
      <c r="G80" s="9">
        <v>1897648.8508059331</v>
      </c>
      <c r="H80" s="9">
        <v>-1905046.1397729339</v>
      </c>
      <c r="I80" s="9">
        <v>-13484.90418173599</v>
      </c>
      <c r="J80" s="9">
        <v>2519699.9371612538</v>
      </c>
      <c r="K80" s="9">
        <v>-2533184.8413429894</v>
      </c>
      <c r="L80" s="9">
        <v>1171493.6769766768</v>
      </c>
      <c r="M80" s="9">
        <v>576180.71464886679</v>
      </c>
      <c r="N80" s="9">
        <v>595312.96232781</v>
      </c>
      <c r="O80" s="26">
        <v>-667026.26178539649</v>
      </c>
      <c r="P80" s="26">
        <v>1325328.3712929119</v>
      </c>
      <c r="Q80" s="26">
        <v>-1992354.6330783083</v>
      </c>
      <c r="R80" s="26">
        <v>-332230.1059719515</v>
      </c>
      <c r="S80" s="26">
        <v>5140129.4119108357</v>
      </c>
      <c r="T80" s="26">
        <v>-5472359.5178827867</v>
      </c>
      <c r="U80" s="43">
        <f t="shared" ca="1" si="9"/>
        <v>-50.192349985937966</v>
      </c>
      <c r="V80" s="43">
        <f t="shared" ca="1" si="10"/>
        <v>287.83817831473942</v>
      </c>
      <c r="W80" s="43">
        <f t="shared" ca="1" si="11"/>
        <v>174.66794450281475</v>
      </c>
      <c r="X80" s="6"/>
      <c r="Y80" s="6"/>
      <c r="Z80" s="6"/>
      <c r="AD80" s="15"/>
      <c r="AE80" s="69"/>
      <c r="AF80" s="70"/>
    </row>
    <row r="81" spans="1:30" x14ac:dyDescent="0.3">
      <c r="A81" t="s">
        <v>299</v>
      </c>
      <c r="B81" t="s">
        <v>300</v>
      </c>
      <c r="E81" s="8" t="s">
        <v>301</v>
      </c>
      <c r="F81" s="44">
        <v>-14930.316636291369</v>
      </c>
      <c r="G81" s="44">
        <v>563702.45129423391</v>
      </c>
      <c r="H81" s="44">
        <v>-578632.76793052524</v>
      </c>
      <c r="I81" s="44">
        <v>-6494.1675374146635</v>
      </c>
      <c r="J81" s="44">
        <v>1524476.9371612535</v>
      </c>
      <c r="K81" s="44">
        <v>-1530971.1046986682</v>
      </c>
      <c r="L81" s="44">
        <v>1169480.003122584</v>
      </c>
      <c r="M81" s="44">
        <v>-1351559.3588620096</v>
      </c>
      <c r="N81" s="44">
        <v>2521039.3619845938</v>
      </c>
      <c r="O81" s="16">
        <v>-670373.29007825314</v>
      </c>
      <c r="P81" s="16">
        <v>-538493.44986963982</v>
      </c>
      <c r="Q81" s="16">
        <v>-131879.84020861331</v>
      </c>
      <c r="R81" s="16">
        <v>-332230.1059719515</v>
      </c>
      <c r="S81" s="16">
        <v>4144839.1162107782</v>
      </c>
      <c r="T81" s="16">
        <v>-4477069.2221827302</v>
      </c>
      <c r="U81" s="43">
        <f t="shared" ca="1" si="9"/>
        <v>-50.441028768737183</v>
      </c>
      <c r="V81" s="43">
        <f t="shared" ca="1" si="10"/>
        <v>-869.71021972768165</v>
      </c>
      <c r="W81" s="43">
        <f t="shared" ca="1" si="11"/>
        <v>3294.8094076400957</v>
      </c>
      <c r="X81" s="6"/>
      <c r="Y81" s="6"/>
      <c r="Z81" s="6"/>
      <c r="AD81" s="15"/>
    </row>
    <row r="82" spans="1:30" x14ac:dyDescent="0.3">
      <c r="A82" t="s">
        <v>302</v>
      </c>
      <c r="B82" t="s">
        <v>303</v>
      </c>
      <c r="C82" t="s">
        <v>304</v>
      </c>
      <c r="D82" t="s">
        <v>305</v>
      </c>
      <c r="E82" s="8" t="s">
        <v>306</v>
      </c>
      <c r="F82" s="16">
        <v>7533.0276692904317</v>
      </c>
      <c r="G82" s="16">
        <v>1333946.3995116993</v>
      </c>
      <c r="H82" s="16">
        <v>-1326413.3718424088</v>
      </c>
      <c r="I82" s="16">
        <v>-6990.7366443213259</v>
      </c>
      <c r="J82" s="16">
        <v>995223</v>
      </c>
      <c r="K82" s="16">
        <v>-1002213.7366443214</v>
      </c>
      <c r="L82" s="16">
        <v>2013.6738540927854</v>
      </c>
      <c r="M82" s="16">
        <v>1927740.0735108764</v>
      </c>
      <c r="N82" s="16">
        <v>-1925726.3996567836</v>
      </c>
      <c r="O82" s="16">
        <v>3347.0282928566699</v>
      </c>
      <c r="P82" s="16">
        <v>1863821.8211625519</v>
      </c>
      <c r="Q82" s="16">
        <v>-1860474.7928696952</v>
      </c>
      <c r="R82" s="16">
        <v>0</v>
      </c>
      <c r="S82" s="16">
        <v>995290.29570005729</v>
      </c>
      <c r="T82" s="16">
        <v>-995290.29570005729</v>
      </c>
      <c r="U82" s="43">
        <f t="shared" ca="1" si="9"/>
        <v>-100</v>
      </c>
      <c r="V82" s="43">
        <f t="shared" ca="1" si="10"/>
        <v>-46.599493342166753</v>
      </c>
      <c r="W82" s="43">
        <f t="shared" ca="1" si="11"/>
        <v>-46.503424850767871</v>
      </c>
      <c r="X82" s="6"/>
      <c r="Y82" s="6"/>
      <c r="Z82" s="6"/>
    </row>
    <row r="83" spans="1:30" ht="18" customHeight="1" x14ac:dyDescent="0.3">
      <c r="A83" t="s">
        <v>307</v>
      </c>
      <c r="B83" t="s">
        <v>308</v>
      </c>
      <c r="C83" s="20" t="s">
        <v>309</v>
      </c>
      <c r="D83" s="20" t="s">
        <v>310</v>
      </c>
      <c r="E83" s="23" t="s">
        <v>311</v>
      </c>
      <c r="F83" s="9">
        <v>13337.013104467962</v>
      </c>
      <c r="G83" s="9">
        <v>475692.940317881</v>
      </c>
      <c r="H83" s="9">
        <v>-462355.92721341306</v>
      </c>
      <c r="I83" s="9">
        <v>-4918.2956005406995</v>
      </c>
      <c r="J83" s="9">
        <v>-430985.84732912661</v>
      </c>
      <c r="K83" s="9">
        <v>426067.55172858597</v>
      </c>
      <c r="L83" s="9">
        <v>17239.224356778162</v>
      </c>
      <c r="M83" s="9">
        <v>-431477.50279843499</v>
      </c>
      <c r="N83" s="9">
        <v>448716.72715521313</v>
      </c>
      <c r="O83" s="26">
        <v>109952.88140487674</v>
      </c>
      <c r="P83" s="26">
        <v>-424981.76552124793</v>
      </c>
      <c r="Q83" s="26">
        <v>534934.6469261247</v>
      </c>
      <c r="R83" s="26">
        <v>608710.71785550367</v>
      </c>
      <c r="S83" s="26">
        <v>2368.8020671648537</v>
      </c>
      <c r="T83" s="26">
        <v>606341.91578833887</v>
      </c>
      <c r="U83" s="43">
        <f t="shared" ca="1" si="9"/>
        <v>453.61051941336893</v>
      </c>
      <c r="V83" s="43">
        <f t="shared" ca="1" si="10"/>
        <v>-100.55738910686192</v>
      </c>
      <c r="W83" s="43">
        <f t="shared" ca="1" si="11"/>
        <v>13.348783682743148</v>
      </c>
      <c r="X83" s="6"/>
      <c r="Y83" s="6"/>
      <c r="Z83" s="6"/>
    </row>
    <row r="84" spans="1:30" ht="20.25" x14ac:dyDescent="0.3">
      <c r="A84" t="s">
        <v>312</v>
      </c>
      <c r="B84" t="s">
        <v>313</v>
      </c>
      <c r="E84" s="68" t="s">
        <v>314</v>
      </c>
      <c r="F84" s="9">
        <v>-1964183.248488494</v>
      </c>
      <c r="G84" s="9">
        <v>-3551374.4122959622</v>
      </c>
      <c r="H84" s="9">
        <v>1587191.1638074683</v>
      </c>
      <c r="I84" s="9">
        <v>2258840.8075852315</v>
      </c>
      <c r="J84" s="9">
        <v>-1775232.4936696996</v>
      </c>
      <c r="K84" s="9">
        <v>4034073.3012549309</v>
      </c>
      <c r="L84" s="9">
        <v>-1092639.5474623244</v>
      </c>
      <c r="M84" s="9">
        <v>-680661.31020146585</v>
      </c>
      <c r="N84" s="9">
        <v>-411978.23726085853</v>
      </c>
      <c r="O84" s="26">
        <v>6016848.3716979083</v>
      </c>
      <c r="P84" s="26">
        <v>2530969.3844047617</v>
      </c>
      <c r="Q84" s="26">
        <v>3485878.9872931466</v>
      </c>
      <c r="R84" s="26">
        <v>1448400.3156393981</v>
      </c>
      <c r="S84" s="26">
        <v>-14907568.996776693</v>
      </c>
      <c r="T84" s="26">
        <v>16355969.312416092</v>
      </c>
      <c r="U84" s="43">
        <f t="shared" ca="1" si="9"/>
        <v>-75.927591553538349</v>
      </c>
      <c r="V84" s="43">
        <f t="shared" ca="1" si="10"/>
        <v>-689.00629492532096</v>
      </c>
      <c r="W84" s="43">
        <f t="shared" ca="1" si="11"/>
        <v>369.20645759756627</v>
      </c>
      <c r="X84" s="6"/>
      <c r="Y84" s="6"/>
      <c r="Z84" s="6"/>
      <c r="AB84" s="15"/>
      <c r="AC84" s="15"/>
      <c r="AD84" s="15"/>
    </row>
    <row r="85" spans="1:30" x14ac:dyDescent="0.3">
      <c r="A85" t="s">
        <v>315</v>
      </c>
      <c r="B85" t="s">
        <v>316</v>
      </c>
      <c r="C85" t="s">
        <v>317</v>
      </c>
      <c r="D85" t="s">
        <v>318</v>
      </c>
      <c r="E85" s="23" t="s">
        <v>298</v>
      </c>
      <c r="F85" s="9">
        <v>-26785.0101222499</v>
      </c>
      <c r="G85" s="9">
        <v>40514.586307641803</v>
      </c>
      <c r="H85" s="9">
        <v>-67299.59642989171</v>
      </c>
      <c r="I85" s="9">
        <v>404079.7417944764</v>
      </c>
      <c r="J85" s="9">
        <v>0</v>
      </c>
      <c r="K85" s="9">
        <v>404079.7417944764</v>
      </c>
      <c r="L85" s="9">
        <v>-467322.05544123932</v>
      </c>
      <c r="M85" s="9">
        <v>0</v>
      </c>
      <c r="N85" s="9">
        <v>-467322.05544123932</v>
      </c>
      <c r="O85" s="26">
        <v>91870.229843908775</v>
      </c>
      <c r="P85" s="26">
        <v>0</v>
      </c>
      <c r="Q85" s="26">
        <v>91870.229843908775</v>
      </c>
      <c r="R85" s="26">
        <v>-130153.14926835435</v>
      </c>
      <c r="S85" s="26">
        <v>15118.004889975549</v>
      </c>
      <c r="T85" s="26">
        <v>-145271.15415832988</v>
      </c>
      <c r="U85" s="43">
        <f t="shared" ca="1" si="9"/>
        <v>-241.67064727005672</v>
      </c>
      <c r="V85" s="43" t="str">
        <f t="shared" ca="1" si="10"/>
        <v>-</v>
      </c>
      <c r="W85" s="43">
        <f t="shared" ca="1" si="11"/>
        <v>-258.12647296643479</v>
      </c>
      <c r="X85" s="6"/>
      <c r="Y85" s="6"/>
      <c r="Z85" s="6"/>
    </row>
    <row r="86" spans="1:30" x14ac:dyDescent="0.3">
      <c r="A86" t="s">
        <v>319</v>
      </c>
      <c r="B86" t="s">
        <v>320</v>
      </c>
      <c r="C86" t="s">
        <v>321</v>
      </c>
      <c r="D86" t="s">
        <v>322</v>
      </c>
      <c r="E86" s="8" t="s">
        <v>323</v>
      </c>
      <c r="F86" s="16">
        <v>63483.280642291858</v>
      </c>
      <c r="G86" s="16">
        <v>0</v>
      </c>
      <c r="H86" s="16">
        <v>63483.280642291858</v>
      </c>
      <c r="I86" s="16">
        <v>37947.5003830614</v>
      </c>
      <c r="J86" s="16">
        <v>0</v>
      </c>
      <c r="K86" s="16">
        <v>37947.5003830614</v>
      </c>
      <c r="L86" s="16">
        <v>104638.21548031311</v>
      </c>
      <c r="M86" s="16">
        <v>0</v>
      </c>
      <c r="N86" s="16">
        <v>104638.21548031311</v>
      </c>
      <c r="O86" s="16">
        <v>44205.146250674559</v>
      </c>
      <c r="P86" s="16">
        <v>0</v>
      </c>
      <c r="Q86" s="16">
        <v>44205.146250674559</v>
      </c>
      <c r="R86" s="16">
        <v>11588.819156342277</v>
      </c>
      <c r="S86" s="16">
        <v>0</v>
      </c>
      <c r="T86" s="16">
        <v>11588.819156342277</v>
      </c>
      <c r="U86" s="43">
        <f t="shared" ca="1" si="9"/>
        <v>-73.784004489826941</v>
      </c>
      <c r="V86" s="43" t="str">
        <f t="shared" ca="1" si="10"/>
        <v>-</v>
      </c>
      <c r="W86" s="43">
        <f t="shared" ca="1" si="11"/>
        <v>-73.784004489826941</v>
      </c>
      <c r="X86" s="6"/>
      <c r="Y86" s="6"/>
      <c r="Z86" s="6"/>
    </row>
    <row r="87" spans="1:30" x14ac:dyDescent="0.3">
      <c r="A87" t="s">
        <v>324</v>
      </c>
      <c r="B87" t="s">
        <v>325</v>
      </c>
      <c r="C87" t="s">
        <v>326</v>
      </c>
      <c r="D87" t="s">
        <v>327</v>
      </c>
      <c r="E87" s="23" t="s">
        <v>328</v>
      </c>
      <c r="F87" s="9">
        <v>-90268.290764541758</v>
      </c>
      <c r="G87" s="9">
        <v>40514.586307641803</v>
      </c>
      <c r="H87" s="9">
        <v>-130782.87707218356</v>
      </c>
      <c r="I87" s="9">
        <v>366132.24141141499</v>
      </c>
      <c r="J87" s="9">
        <v>0</v>
      </c>
      <c r="K87" s="9">
        <v>366132.24141141499</v>
      </c>
      <c r="L87" s="9">
        <v>-571960.27092155244</v>
      </c>
      <c r="M87" s="9">
        <v>0</v>
      </c>
      <c r="N87" s="9">
        <v>-571960.27092155244</v>
      </c>
      <c r="O87" s="26">
        <v>47665.083593234209</v>
      </c>
      <c r="P87" s="26">
        <v>0</v>
      </c>
      <c r="Q87" s="26">
        <v>47665.083593234209</v>
      </c>
      <c r="R87" s="26">
        <v>-141741.96842469662</v>
      </c>
      <c r="S87" s="26">
        <v>15118.004889975549</v>
      </c>
      <c r="T87" s="26">
        <v>-156859.97331467218</v>
      </c>
      <c r="U87" s="43">
        <f t="shared" ca="1" si="9"/>
        <v>-397.37064899392334</v>
      </c>
      <c r="V87" s="43" t="str">
        <f t="shared" ca="1" si="10"/>
        <v>-</v>
      </c>
      <c r="W87" s="43">
        <f t="shared" ca="1" si="11"/>
        <v>-429.08779653737474</v>
      </c>
      <c r="X87" s="6"/>
      <c r="Y87" s="6"/>
      <c r="Z87" s="6"/>
    </row>
    <row r="88" spans="1:30" s="24" customFormat="1" x14ac:dyDescent="0.3">
      <c r="A88" s="24" t="s">
        <v>329</v>
      </c>
      <c r="B88" s="24" t="s">
        <v>330</v>
      </c>
      <c r="C88" s="24" t="s">
        <v>331</v>
      </c>
      <c r="D88" s="24" t="s">
        <v>332</v>
      </c>
      <c r="E88" s="8" t="s">
        <v>333</v>
      </c>
      <c r="F88" s="16">
        <v>-90329.534007784998</v>
      </c>
      <c r="G88" s="16">
        <v>-811.77369235828371</v>
      </c>
      <c r="H88" s="16">
        <v>-89517.760315426713</v>
      </c>
      <c r="I88" s="16">
        <v>366068.52854012785</v>
      </c>
      <c r="J88" s="16">
        <v>0</v>
      </c>
      <c r="K88" s="16">
        <v>366068.52854012785</v>
      </c>
      <c r="L88" s="16">
        <v>-572282.27092155244</v>
      </c>
      <c r="M88" s="16">
        <v>0</v>
      </c>
      <c r="N88" s="16">
        <v>-572282.27092155244</v>
      </c>
      <c r="O88" s="16">
        <v>47664.083593234209</v>
      </c>
      <c r="P88" s="16">
        <v>0</v>
      </c>
      <c r="Q88" s="16">
        <v>47664.083593234209</v>
      </c>
      <c r="R88" s="16">
        <v>-147023.9560790176</v>
      </c>
      <c r="S88" s="16">
        <v>0</v>
      </c>
      <c r="T88" s="16">
        <v>-147023.9560790176</v>
      </c>
      <c r="U88" s="43">
        <f t="shared" ca="1" si="9"/>
        <v>-408.45858137905589</v>
      </c>
      <c r="V88" s="43" t="str">
        <f t="shared" ca="1" si="10"/>
        <v>-</v>
      </c>
      <c r="W88" s="43">
        <f t="shared" ca="1" si="11"/>
        <v>-408.45858137905589</v>
      </c>
      <c r="X88" s="6"/>
      <c r="Y88" s="6"/>
      <c r="Z88" s="6"/>
    </row>
    <row r="89" spans="1:30" s="24" customFormat="1" x14ac:dyDescent="0.3">
      <c r="A89" s="24" t="s">
        <v>334</v>
      </c>
      <c r="B89" s="24" t="s">
        <v>335</v>
      </c>
      <c r="C89" s="24" t="s">
        <v>336</v>
      </c>
      <c r="D89" s="24" t="s">
        <v>337</v>
      </c>
      <c r="E89" s="8" t="s">
        <v>338</v>
      </c>
      <c r="F89" s="16">
        <v>61.243243243243242</v>
      </c>
      <c r="G89" s="16">
        <v>41326.360000000088</v>
      </c>
      <c r="H89" s="16">
        <v>-41265.116756756848</v>
      </c>
      <c r="I89" s="16">
        <v>63.712871287128714</v>
      </c>
      <c r="J89" s="16">
        <v>0</v>
      </c>
      <c r="K89" s="16">
        <v>63.712871287128714</v>
      </c>
      <c r="L89" s="16">
        <v>322</v>
      </c>
      <c r="M89" s="16">
        <v>0</v>
      </c>
      <c r="N89" s="16">
        <v>322</v>
      </c>
      <c r="O89" s="16">
        <v>1</v>
      </c>
      <c r="P89" s="16">
        <v>0</v>
      </c>
      <c r="Q89" s="16">
        <v>1</v>
      </c>
      <c r="R89" s="16">
        <v>5281.9876543209875</v>
      </c>
      <c r="S89" s="16">
        <v>15118.004889975549</v>
      </c>
      <c r="T89" s="16">
        <v>-9836.0172356545627</v>
      </c>
      <c r="U89" s="43">
        <f t="shared" ca="1" si="9"/>
        <v>528098.76543209876</v>
      </c>
      <c r="V89" s="43" t="str">
        <f t="shared" ca="1" si="10"/>
        <v>-</v>
      </c>
      <c r="W89" s="43">
        <f t="shared" ca="1" si="11"/>
        <v>-983701.72356545622</v>
      </c>
      <c r="X89" s="6"/>
      <c r="Y89" s="6"/>
      <c r="Z89" s="6"/>
    </row>
    <row r="90" spans="1:30" s="24" customFormat="1" ht="32.25" customHeight="1" thickBot="1" x14ac:dyDescent="0.35">
      <c r="E90" s="71"/>
      <c r="F90" s="121" t="s">
        <v>4</v>
      </c>
      <c r="G90" s="122"/>
      <c r="H90" s="123"/>
      <c r="I90" s="121" t="s">
        <v>5</v>
      </c>
      <c r="J90" s="122"/>
      <c r="K90" s="123"/>
      <c r="L90" s="124" t="s">
        <v>564</v>
      </c>
      <c r="M90" s="125"/>
      <c r="N90" s="126"/>
      <c r="O90" s="124" t="s">
        <v>565</v>
      </c>
      <c r="P90" s="125"/>
      <c r="Q90" s="126"/>
      <c r="R90" s="124" t="s">
        <v>563</v>
      </c>
      <c r="S90" s="125"/>
      <c r="T90" s="126"/>
      <c r="U90" s="72" t="s">
        <v>6</v>
      </c>
      <c r="V90" s="32" t="s">
        <v>6</v>
      </c>
      <c r="W90" s="33" t="s">
        <v>6</v>
      </c>
      <c r="X90" s="6"/>
      <c r="Y90" s="6"/>
      <c r="Z90" s="6"/>
    </row>
    <row r="91" spans="1:30" s="24" customFormat="1" ht="48" x14ac:dyDescent="0.3">
      <c r="E91" s="73" t="s">
        <v>339</v>
      </c>
      <c r="F91" s="62" t="s">
        <v>287</v>
      </c>
      <c r="G91" s="62" t="s">
        <v>288</v>
      </c>
      <c r="H91" s="63" t="s">
        <v>289</v>
      </c>
      <c r="I91" s="62" t="s">
        <v>287</v>
      </c>
      <c r="J91" s="62" t="s">
        <v>288</v>
      </c>
      <c r="K91" s="63" t="s">
        <v>289</v>
      </c>
      <c r="L91" s="62" t="s">
        <v>290</v>
      </c>
      <c r="M91" s="62" t="s">
        <v>291</v>
      </c>
      <c r="N91" s="63" t="s">
        <v>289</v>
      </c>
      <c r="O91" s="62" t="s">
        <v>290</v>
      </c>
      <c r="P91" s="62" t="s">
        <v>291</v>
      </c>
      <c r="Q91" s="130" t="s">
        <v>289</v>
      </c>
      <c r="R91" s="62" t="s">
        <v>290</v>
      </c>
      <c r="S91" s="62" t="s">
        <v>291</v>
      </c>
      <c r="T91" s="130" t="s">
        <v>289</v>
      </c>
      <c r="U91" s="62" t="s">
        <v>290</v>
      </c>
      <c r="V91" s="62" t="s">
        <v>291</v>
      </c>
      <c r="W91" s="63" t="s">
        <v>289</v>
      </c>
      <c r="X91" s="6"/>
      <c r="Y91" s="6"/>
      <c r="Z91" s="6"/>
    </row>
    <row r="92" spans="1:30" x14ac:dyDescent="0.3">
      <c r="A92" t="s">
        <v>340</v>
      </c>
      <c r="B92" t="s">
        <v>341</v>
      </c>
      <c r="C92" t="s">
        <v>342</v>
      </c>
      <c r="D92" t="s">
        <v>343</v>
      </c>
      <c r="E92" s="23" t="s">
        <v>344</v>
      </c>
      <c r="F92" s="9">
        <v>-1937398.2383662441</v>
      </c>
      <c r="G92" s="9">
        <v>-3591888.9986036038</v>
      </c>
      <c r="H92" s="9">
        <v>1654490.7602373599</v>
      </c>
      <c r="I92" s="9">
        <v>1854761.0657907552</v>
      </c>
      <c r="J92" s="9">
        <v>-1775232.4936696996</v>
      </c>
      <c r="K92" s="9">
        <v>3629993.5594604546</v>
      </c>
      <c r="L92" s="9">
        <v>-625317.492021085</v>
      </c>
      <c r="M92" s="9">
        <v>-680661.31020146585</v>
      </c>
      <c r="N92" s="9">
        <v>55343.818180380855</v>
      </c>
      <c r="O92" s="26">
        <v>5924978.1418539993</v>
      </c>
      <c r="P92" s="26">
        <v>2530969.3844047617</v>
      </c>
      <c r="Q92" s="26">
        <v>3394008.7574492376</v>
      </c>
      <c r="R92" s="26">
        <v>3394008.7574492376</v>
      </c>
      <c r="S92" s="26">
        <v>1578553.4649077523</v>
      </c>
      <c r="T92" s="26">
        <v>1815455.2925414853</v>
      </c>
      <c r="U92" s="43">
        <f t="shared" ref="U92:U127" ca="1" si="12">IFERROR((R92/O92-1)*100,"-")</f>
        <v>-42.716940447864502</v>
      </c>
      <c r="V92" s="43">
        <f t="shared" ref="V92:V127" ca="1" si="13">IFERROR((S92/P92-1)*100,"-")</f>
        <v>-37.63047966386209</v>
      </c>
      <c r="W92" s="43">
        <f t="shared" ref="W92:W127" ca="1" si="14">IFERROR((T92/Q92-1)*100,"-")</f>
        <v>-46.509999758931443</v>
      </c>
      <c r="X92" s="6"/>
      <c r="Y92" s="6"/>
      <c r="Z92" s="6"/>
    </row>
    <row r="93" spans="1:30" x14ac:dyDescent="0.3">
      <c r="A93" t="s">
        <v>345</v>
      </c>
      <c r="B93" t="s">
        <v>346</v>
      </c>
      <c r="C93" t="s">
        <v>347</v>
      </c>
      <c r="D93" t="s">
        <v>348</v>
      </c>
      <c r="E93" s="8" t="s">
        <v>323</v>
      </c>
      <c r="F93" s="44">
        <v>-2004328.6675850214</v>
      </c>
      <c r="G93" s="44">
        <v>-3575460.2283333335</v>
      </c>
      <c r="H93" s="44">
        <v>1571131.5607483124</v>
      </c>
      <c r="I93" s="44">
        <v>1643501.5995420422</v>
      </c>
      <c r="J93" s="44">
        <v>-1755903.6508333324</v>
      </c>
      <c r="K93" s="44">
        <v>3399405.2503753747</v>
      </c>
      <c r="L93" s="44">
        <v>-1737704.1912981137</v>
      </c>
      <c r="M93" s="44">
        <v>-928636.09500000067</v>
      </c>
      <c r="N93" s="44">
        <v>-809068.096298113</v>
      </c>
      <c r="O93" s="16">
        <v>6005578.3921501236</v>
      </c>
      <c r="P93" s="16">
        <v>2114472.7058333331</v>
      </c>
      <c r="Q93" s="16">
        <v>3891105.6863167905</v>
      </c>
      <c r="R93" s="16">
        <v>1630939.0720185675</v>
      </c>
      <c r="S93" s="16">
        <v>-14920599.965000002</v>
      </c>
      <c r="T93" s="16">
        <v>16551539.037018569</v>
      </c>
      <c r="U93" s="43">
        <f t="shared" ca="1" si="12"/>
        <v>-72.842930929844101</v>
      </c>
      <c r="V93" s="43">
        <f t="shared" ca="1" si="13"/>
        <v>-805.64164407691692</v>
      </c>
      <c r="W93" s="43">
        <f t="shared" ca="1" si="14"/>
        <v>325.36852944453898</v>
      </c>
      <c r="X93" s="6"/>
      <c r="Y93" s="6"/>
      <c r="Z93" s="6"/>
    </row>
    <row r="94" spans="1:30" x14ac:dyDescent="0.3">
      <c r="A94" t="s">
        <v>349</v>
      </c>
      <c r="B94" t="s">
        <v>350</v>
      </c>
      <c r="C94" t="s">
        <v>351</v>
      </c>
      <c r="D94" t="s">
        <v>352</v>
      </c>
      <c r="E94" s="8" t="s">
        <v>243</v>
      </c>
      <c r="F94" s="44">
        <v>0</v>
      </c>
      <c r="G94" s="44">
        <v>-9112</v>
      </c>
      <c r="H94" s="44">
        <v>9112</v>
      </c>
      <c r="I94" s="44">
        <v>0</v>
      </c>
      <c r="J94" s="44">
        <v>-9112</v>
      </c>
      <c r="K94" s="44">
        <v>9112</v>
      </c>
      <c r="L94" s="44">
        <v>0</v>
      </c>
      <c r="M94" s="44">
        <v>-4556</v>
      </c>
      <c r="N94" s="44">
        <v>4556</v>
      </c>
      <c r="O94" s="16">
        <v>0</v>
      </c>
      <c r="P94" s="16">
        <v>261300</v>
      </c>
      <c r="Q94" s="16">
        <v>-261300</v>
      </c>
      <c r="R94" s="16">
        <v>0</v>
      </c>
      <c r="S94" s="16">
        <v>0</v>
      </c>
      <c r="T94" s="16">
        <v>0</v>
      </c>
      <c r="U94" s="43" t="str">
        <f t="shared" ca="1" si="12"/>
        <v>-</v>
      </c>
      <c r="V94" s="43">
        <f t="shared" ca="1" si="13"/>
        <v>-100</v>
      </c>
      <c r="W94" s="43">
        <f t="shared" ca="1" si="14"/>
        <v>-100</v>
      </c>
      <c r="X94" s="6"/>
      <c r="Y94" s="6"/>
      <c r="Z94" s="6"/>
    </row>
    <row r="95" spans="1:30" x14ac:dyDescent="0.3">
      <c r="A95" t="s">
        <v>353</v>
      </c>
      <c r="B95" t="s">
        <v>354</v>
      </c>
      <c r="C95" t="s">
        <v>355</v>
      </c>
      <c r="D95" t="s">
        <v>356</v>
      </c>
      <c r="E95" s="8" t="s">
        <v>328</v>
      </c>
      <c r="F95" s="44">
        <v>66930.429218777223</v>
      </c>
      <c r="G95" s="44">
        <v>-7316.7702702702663</v>
      </c>
      <c r="H95" s="44">
        <v>74247.199489047489</v>
      </c>
      <c r="I95" s="44">
        <v>211259.46624871285</v>
      </c>
      <c r="J95" s="44">
        <v>-10216.842836367105</v>
      </c>
      <c r="K95" s="44">
        <v>221476.30908507993</v>
      </c>
      <c r="L95" s="44">
        <v>1112386.6992770287</v>
      </c>
      <c r="M95" s="44">
        <v>252530.78479853482</v>
      </c>
      <c r="N95" s="44">
        <v>859855.91447849385</v>
      </c>
      <c r="O95" s="16">
        <v>-92121.250296124126</v>
      </c>
      <c r="P95" s="16">
        <v>155196.67857142858</v>
      </c>
      <c r="Q95" s="16">
        <v>-247317.92886755272</v>
      </c>
      <c r="R95" s="16">
        <v>-49580.607110815232</v>
      </c>
      <c r="S95" s="16">
        <v>-2087.0366666666669</v>
      </c>
      <c r="T95" s="16">
        <v>-47493.570444148565</v>
      </c>
      <c r="U95" s="43">
        <f t="shared" ca="1" si="12"/>
        <v>-46.17896853175769</v>
      </c>
      <c r="V95" s="43">
        <f t="shared" ca="1" si="13"/>
        <v>-101.3447688996167</v>
      </c>
      <c r="W95" s="43">
        <f t="shared" ca="1" si="14"/>
        <v>-80.796551765730257</v>
      </c>
      <c r="X95" s="6"/>
      <c r="Y95" s="6"/>
      <c r="Z95" s="6"/>
    </row>
    <row r="96" spans="1:30" x14ac:dyDescent="0.3">
      <c r="A96" t="s">
        <v>357</v>
      </c>
      <c r="B96" t="s">
        <v>358</v>
      </c>
      <c r="C96" t="s">
        <v>359</v>
      </c>
      <c r="D96" t="s">
        <v>360</v>
      </c>
      <c r="E96" s="8" t="s">
        <v>333</v>
      </c>
      <c r="F96" s="44">
        <v>79968.079489047479</v>
      </c>
      <c r="G96" s="44">
        <v>0</v>
      </c>
      <c r="H96" s="44">
        <v>79968.079489047479</v>
      </c>
      <c r="I96" s="44">
        <v>213631.54564462713</v>
      </c>
      <c r="J96" s="44">
        <v>3726.1765269616258</v>
      </c>
      <c r="K96" s="44">
        <v>209905.36911766548</v>
      </c>
      <c r="L96" s="44">
        <v>1112804.6992770287</v>
      </c>
      <c r="M96" s="44">
        <v>0</v>
      </c>
      <c r="N96" s="44">
        <v>1112804.6992770287</v>
      </c>
      <c r="O96" s="16">
        <v>-90521.250296124126</v>
      </c>
      <c r="P96" s="16">
        <v>0</v>
      </c>
      <c r="Q96" s="16">
        <v>-90521.250296124126</v>
      </c>
      <c r="R96" s="16">
        <v>-49828.44083264895</v>
      </c>
      <c r="S96" s="16">
        <v>-39.036666666666676</v>
      </c>
      <c r="T96" s="16">
        <v>-49789.404165982283</v>
      </c>
      <c r="U96" s="43">
        <f t="shared" ca="1" si="12"/>
        <v>-44.953874731464602</v>
      </c>
      <c r="V96" s="43" t="str">
        <f t="shared" ca="1" si="13"/>
        <v>-</v>
      </c>
      <c r="W96" s="43">
        <f t="shared" ca="1" si="14"/>
        <v>-44.996999043754784</v>
      </c>
      <c r="X96" s="6"/>
      <c r="Y96" s="6"/>
      <c r="Z96" s="6"/>
    </row>
    <row r="97" spans="1:30" s="24" customFormat="1" x14ac:dyDescent="0.3">
      <c r="A97" s="24" t="s">
        <v>361</v>
      </c>
      <c r="B97" s="24" t="s">
        <v>362</v>
      </c>
      <c r="C97" s="24" t="s">
        <v>363</v>
      </c>
      <c r="D97" s="24" t="s">
        <v>364</v>
      </c>
      <c r="E97" s="8" t="s">
        <v>338</v>
      </c>
      <c r="F97" s="44">
        <v>-13037.650270270267</v>
      </c>
      <c r="G97" s="44">
        <v>-7316.7702702702663</v>
      </c>
      <c r="H97" s="44">
        <v>-5720.880000000001</v>
      </c>
      <c r="I97" s="44">
        <v>-2372.0793959142748</v>
      </c>
      <c r="J97" s="44">
        <v>-13943.019363328727</v>
      </c>
      <c r="K97" s="44">
        <v>11570.939967414452</v>
      </c>
      <c r="L97" s="44">
        <v>-418</v>
      </c>
      <c r="M97" s="44">
        <v>252530.78479853482</v>
      </c>
      <c r="N97" s="44">
        <v>-252948.78479853482</v>
      </c>
      <c r="O97" s="16">
        <v>-1600</v>
      </c>
      <c r="P97" s="16">
        <v>155196.67857142858</v>
      </c>
      <c r="Q97" s="16">
        <v>-156796.67857142858</v>
      </c>
      <c r="R97" s="16">
        <v>247.83372183372182</v>
      </c>
      <c r="S97" s="16">
        <v>-2048</v>
      </c>
      <c r="T97" s="16">
        <v>2295.8337218337219</v>
      </c>
      <c r="U97" s="43">
        <f t="shared" ca="1" si="12"/>
        <v>-115.48960761460761</v>
      </c>
      <c r="V97" s="43">
        <f t="shared" ca="1" si="13"/>
        <v>-101.31961586990886</v>
      </c>
      <c r="W97" s="43">
        <f t="shared" ca="1" si="14"/>
        <v>-101.46421068529705</v>
      </c>
      <c r="X97" s="6"/>
      <c r="Y97" s="6"/>
      <c r="Z97" s="6"/>
    </row>
    <row r="98" spans="1:30" ht="40.5" x14ac:dyDescent="0.3">
      <c r="A98" t="s">
        <v>365</v>
      </c>
      <c r="B98" t="s">
        <v>366</v>
      </c>
      <c r="C98" t="s">
        <v>367</v>
      </c>
      <c r="D98" t="s">
        <v>368</v>
      </c>
      <c r="E98" s="68" t="s">
        <v>369</v>
      </c>
      <c r="F98" s="9">
        <v>-1300984.8247073474</v>
      </c>
      <c r="G98" s="9">
        <v>226.66666666666666</v>
      </c>
      <c r="H98" s="9">
        <v>-1301211.4913740142</v>
      </c>
      <c r="I98" s="9">
        <v>3883994.4118963834</v>
      </c>
      <c r="J98" s="9">
        <v>-254983.04957650407</v>
      </c>
      <c r="K98" s="9">
        <v>4138977.4614728875</v>
      </c>
      <c r="L98" s="9">
        <v>3033508.336587409</v>
      </c>
      <c r="M98" s="9">
        <v>478</v>
      </c>
      <c r="N98" s="9">
        <v>3033030.336587409</v>
      </c>
      <c r="O98" s="26">
        <v>2297860.3509016889</v>
      </c>
      <c r="P98" s="26">
        <v>0</v>
      </c>
      <c r="Q98" s="26">
        <v>2297860.3509016889</v>
      </c>
      <c r="R98" s="26">
        <v>-9174664.7946217377</v>
      </c>
      <c r="S98" s="26">
        <v>-143</v>
      </c>
      <c r="T98" s="26">
        <v>-9174521.7946217377</v>
      </c>
      <c r="U98" s="43">
        <f t="shared" ca="1" si="12"/>
        <v>-499.26990302180752</v>
      </c>
      <c r="V98" s="43" t="str">
        <f t="shared" ca="1" si="13"/>
        <v>-</v>
      </c>
      <c r="W98" s="43">
        <f t="shared" ca="1" si="14"/>
        <v>-499.26367984118889</v>
      </c>
      <c r="X98" s="6"/>
      <c r="Y98" s="6"/>
      <c r="Z98" s="6"/>
    </row>
    <row r="99" spans="1:30" x14ac:dyDescent="0.3">
      <c r="A99" t="s">
        <v>370</v>
      </c>
      <c r="B99" t="s">
        <v>371</v>
      </c>
      <c r="C99" t="s">
        <v>372</v>
      </c>
      <c r="D99" t="s">
        <v>373</v>
      </c>
      <c r="E99" s="8" t="s">
        <v>374</v>
      </c>
      <c r="F99" s="16">
        <v>-1775989.6614629938</v>
      </c>
      <c r="G99" s="16">
        <v>0</v>
      </c>
      <c r="H99" s="16">
        <v>-1775989.6614629938</v>
      </c>
      <c r="I99" s="16">
        <v>4168295.2617224082</v>
      </c>
      <c r="J99" s="16">
        <v>0</v>
      </c>
      <c r="K99" s="16">
        <v>4168295.2617224082</v>
      </c>
      <c r="L99" s="16">
        <v>3033508.336587409</v>
      </c>
      <c r="M99" s="16">
        <v>0</v>
      </c>
      <c r="N99" s="16">
        <v>3033508.336587409</v>
      </c>
      <c r="O99" s="16">
        <v>2297860.3509016889</v>
      </c>
      <c r="P99" s="16">
        <v>0</v>
      </c>
      <c r="Q99" s="16">
        <v>2297860.3509016889</v>
      </c>
      <c r="R99" s="16">
        <v>-9179917.7946217377</v>
      </c>
      <c r="S99" s="16">
        <v>0</v>
      </c>
      <c r="T99" s="16">
        <v>-9179917.7946217377</v>
      </c>
      <c r="U99" s="43">
        <f t="shared" ca="1" si="12"/>
        <v>-499.49850699236373</v>
      </c>
      <c r="V99" s="43" t="str">
        <f t="shared" ca="1" si="13"/>
        <v>-</v>
      </c>
      <c r="W99" s="43">
        <f t="shared" ca="1" si="14"/>
        <v>-499.49850699236373</v>
      </c>
      <c r="X99" s="6"/>
      <c r="Y99" s="6"/>
      <c r="Z99" s="6"/>
    </row>
    <row r="100" spans="1:30" x14ac:dyDescent="0.3">
      <c r="A100" t="s">
        <v>375</v>
      </c>
      <c r="B100" t="s">
        <v>376</v>
      </c>
      <c r="C100" t="s">
        <v>377</v>
      </c>
      <c r="D100" t="s">
        <v>378</v>
      </c>
      <c r="E100" s="8" t="s">
        <v>379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43" t="str">
        <f t="shared" ca="1" si="12"/>
        <v>-</v>
      </c>
      <c r="V100" s="43" t="str">
        <f t="shared" ca="1" si="13"/>
        <v>-</v>
      </c>
      <c r="W100" s="43" t="str">
        <f t="shared" ca="1" si="14"/>
        <v>-</v>
      </c>
      <c r="X100" s="6"/>
      <c r="Y100" s="6"/>
      <c r="Z100" s="6"/>
    </row>
    <row r="101" spans="1:30" x14ac:dyDescent="0.3">
      <c r="A101" t="s">
        <v>380</v>
      </c>
      <c r="B101" t="s">
        <v>381</v>
      </c>
      <c r="C101" t="s">
        <v>382</v>
      </c>
      <c r="D101" t="s">
        <v>383</v>
      </c>
      <c r="E101" s="8" t="s">
        <v>384</v>
      </c>
      <c r="F101" s="44">
        <v>475004.83675564639</v>
      </c>
      <c r="G101" s="44">
        <v>226.66666666666666</v>
      </c>
      <c r="H101" s="44">
        <v>474778.17008897971</v>
      </c>
      <c r="I101" s="44">
        <v>-284300.8498260249</v>
      </c>
      <c r="J101" s="44">
        <v>-254983.04957650407</v>
      </c>
      <c r="K101" s="44">
        <v>-29317.800249520835</v>
      </c>
      <c r="L101" s="44">
        <v>0</v>
      </c>
      <c r="M101" s="44">
        <v>478</v>
      </c>
      <c r="N101" s="44">
        <v>-478</v>
      </c>
      <c r="O101" s="16">
        <v>0</v>
      </c>
      <c r="P101" s="16">
        <v>0</v>
      </c>
      <c r="Q101" s="16">
        <v>0</v>
      </c>
      <c r="R101" s="16">
        <v>5253</v>
      </c>
      <c r="S101" s="16">
        <v>-143</v>
      </c>
      <c r="T101" s="16">
        <v>5396</v>
      </c>
      <c r="U101" s="43" t="str">
        <f t="shared" ca="1" si="12"/>
        <v>-</v>
      </c>
      <c r="V101" s="43" t="str">
        <f t="shared" ca="1" si="13"/>
        <v>-</v>
      </c>
      <c r="W101" s="43" t="str">
        <f t="shared" ca="1" si="14"/>
        <v>-</v>
      </c>
      <c r="X101" s="6"/>
      <c r="Y101" s="6"/>
      <c r="Z101" s="6"/>
    </row>
    <row r="102" spans="1:30" ht="20.25" x14ac:dyDescent="0.3">
      <c r="A102" t="s">
        <v>385</v>
      </c>
      <c r="B102" t="s">
        <v>386</v>
      </c>
      <c r="C102" t="s">
        <v>387</v>
      </c>
      <c r="D102" t="s">
        <v>388</v>
      </c>
      <c r="E102" s="68" t="s">
        <v>389</v>
      </c>
      <c r="F102" s="9">
        <v>-8687771.9131245501</v>
      </c>
      <c r="G102" s="9">
        <v>-10534041.763377262</v>
      </c>
      <c r="H102" s="9">
        <v>1846269.8502527142</v>
      </c>
      <c r="I102" s="9">
        <v>-4439814.7816244699</v>
      </c>
      <c r="J102" s="9">
        <v>1310032.2472262599</v>
      </c>
      <c r="K102" s="9">
        <v>-5749847.0288507286</v>
      </c>
      <c r="L102" s="9">
        <v>-7953454.6664491408</v>
      </c>
      <c r="M102" s="9">
        <v>-2745497.9885671744</v>
      </c>
      <c r="N102" s="9">
        <v>-5207956.6778819663</v>
      </c>
      <c r="O102" s="26">
        <v>-2620136.809615422</v>
      </c>
      <c r="P102" s="26">
        <v>2347207.6695976146</v>
      </c>
      <c r="Q102" s="26">
        <v>-4967344.4792130366</v>
      </c>
      <c r="R102" s="26">
        <v>-4509619.3200339358</v>
      </c>
      <c r="S102" s="26">
        <v>-688265.27186247474</v>
      </c>
      <c r="T102" s="26">
        <v>-3821354.0481714611</v>
      </c>
      <c r="U102" s="43">
        <f t="shared" ca="1" si="12"/>
        <v>72.113887468946629</v>
      </c>
      <c r="V102" s="43">
        <f t="shared" ca="1" si="13"/>
        <v>-129.32272592567259</v>
      </c>
      <c r="W102" s="43">
        <f t="shared" ca="1" si="14"/>
        <v>-23.070484357129416</v>
      </c>
      <c r="X102" s="6"/>
      <c r="Y102" s="6"/>
      <c r="Z102" s="6"/>
      <c r="AB102" s="15"/>
      <c r="AC102" s="15"/>
      <c r="AD102" s="15"/>
    </row>
    <row r="103" spans="1:30" x14ac:dyDescent="0.3">
      <c r="A103" t="s">
        <v>390</v>
      </c>
      <c r="B103" t="s">
        <v>391</v>
      </c>
      <c r="C103" t="s">
        <v>392</v>
      </c>
      <c r="D103" t="s">
        <v>393</v>
      </c>
      <c r="E103" s="8" t="s">
        <v>394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1188732.901333455</v>
      </c>
      <c r="M103" s="16">
        <v>144703.21185043181</v>
      </c>
      <c r="N103" s="16">
        <v>1044029.6894830232</v>
      </c>
      <c r="O103" s="16">
        <v>-557073.38038051978</v>
      </c>
      <c r="P103" s="16">
        <v>900346.60577166406</v>
      </c>
      <c r="Q103" s="16">
        <v>-1457419.9861521837</v>
      </c>
      <c r="R103" s="16">
        <v>276480.61188355216</v>
      </c>
      <c r="S103" s="16">
        <v>5142498.2139780009</v>
      </c>
      <c r="T103" s="16">
        <v>-4866017.6020944491</v>
      </c>
      <c r="U103" s="43">
        <f t="shared" ca="1" si="12"/>
        <v>-149.63091427824048</v>
      </c>
      <c r="V103" s="43">
        <f t="shared" ca="1" si="13"/>
        <v>471.16872335743381</v>
      </c>
      <c r="W103" s="43">
        <f t="shared" ca="1" si="14"/>
        <v>233.87888517581641</v>
      </c>
      <c r="X103" s="6"/>
      <c r="Y103" s="6"/>
      <c r="Z103" s="6"/>
    </row>
    <row r="104" spans="1:30" x14ac:dyDescent="0.3">
      <c r="A104" t="s">
        <v>395</v>
      </c>
      <c r="B104" t="s">
        <v>396</v>
      </c>
      <c r="C104" t="s">
        <v>397</v>
      </c>
      <c r="D104" t="s">
        <v>398</v>
      </c>
      <c r="E104" s="23" t="s">
        <v>399</v>
      </c>
      <c r="F104" s="9">
        <v>-3914005.006358901</v>
      </c>
      <c r="G104" s="9">
        <v>-8003074.2877603602</v>
      </c>
      <c r="H104" s="9">
        <v>4089069.2814014591</v>
      </c>
      <c r="I104" s="9">
        <v>3538405.495721526</v>
      </c>
      <c r="J104" s="9">
        <v>1656787.6539532267</v>
      </c>
      <c r="K104" s="9">
        <v>1881617.841768299</v>
      </c>
      <c r="L104" s="9">
        <v>-1524869.738034958</v>
      </c>
      <c r="M104" s="9">
        <v>-5211798.5482996199</v>
      </c>
      <c r="N104" s="9">
        <v>3686928.8102646619</v>
      </c>
      <c r="O104" s="26">
        <v>1803903.2448025071</v>
      </c>
      <c r="P104" s="26">
        <v>2361680.664449444</v>
      </c>
      <c r="Q104" s="26">
        <v>-557777.41964693693</v>
      </c>
      <c r="R104" s="26">
        <v>-8325414.5380219566</v>
      </c>
      <c r="S104" s="26">
        <v>154265.63743000236</v>
      </c>
      <c r="T104" s="26">
        <v>-8479680.1754519586</v>
      </c>
      <c r="U104" s="43">
        <f t="shared" ca="1" si="12"/>
        <v>-561.52223308037946</v>
      </c>
      <c r="V104" s="43">
        <f t="shared" ca="1" si="13"/>
        <v>-93.46797220504132</v>
      </c>
      <c r="W104" s="43">
        <f t="shared" ca="1" si="14"/>
        <v>1420.2623621478695</v>
      </c>
      <c r="X104" s="6"/>
      <c r="Y104" s="6"/>
      <c r="Z104" s="6"/>
    </row>
    <row r="105" spans="1:30" x14ac:dyDescent="0.3">
      <c r="A105" t="s">
        <v>400</v>
      </c>
      <c r="B105" t="s">
        <v>401</v>
      </c>
      <c r="C105" t="s">
        <v>402</v>
      </c>
      <c r="D105" t="s">
        <v>403</v>
      </c>
      <c r="E105" s="8" t="s">
        <v>323</v>
      </c>
      <c r="F105" s="44">
        <v>-3915737.7391666663</v>
      </c>
      <c r="G105" s="44">
        <v>-8004723.1816666666</v>
      </c>
      <c r="H105" s="44">
        <v>4088985.4425000004</v>
      </c>
      <c r="I105" s="44">
        <v>3451191.601666668</v>
      </c>
      <c r="J105" s="44">
        <v>1653699.6775000007</v>
      </c>
      <c r="K105" s="44">
        <v>1797491.9241666673</v>
      </c>
      <c r="L105" s="44">
        <v>-1080248.3333333349</v>
      </c>
      <c r="M105" s="44">
        <v>-5229536.974166669</v>
      </c>
      <c r="N105" s="44">
        <v>4149288.6408333341</v>
      </c>
      <c r="O105" s="16">
        <v>913345.98530833435</v>
      </c>
      <c r="P105" s="16">
        <v>2349166.0818333337</v>
      </c>
      <c r="Q105" s="16">
        <v>-1435820.0965249995</v>
      </c>
      <c r="R105" s="16">
        <v>-8519941.83495</v>
      </c>
      <c r="S105" s="16">
        <v>136511.68200000236</v>
      </c>
      <c r="T105" s="16">
        <v>-8656453.5169500019</v>
      </c>
      <c r="U105" s="43">
        <f t="shared" ca="1" si="12"/>
        <v>-1032.827424874898</v>
      </c>
      <c r="V105" s="43">
        <f t="shared" ca="1" si="13"/>
        <v>-94.188930146076942</v>
      </c>
      <c r="W105" s="43">
        <f t="shared" ca="1" si="14"/>
        <v>502.89262825478784</v>
      </c>
      <c r="X105" s="6"/>
      <c r="Y105" s="6"/>
      <c r="Z105" s="6"/>
    </row>
    <row r="106" spans="1:30" x14ac:dyDescent="0.3">
      <c r="A106" t="s">
        <v>404</v>
      </c>
      <c r="B106" t="s">
        <v>405</v>
      </c>
      <c r="C106" t="s">
        <v>406</v>
      </c>
      <c r="D106" t="s">
        <v>407</v>
      </c>
      <c r="E106" s="8" t="s">
        <v>328</v>
      </c>
      <c r="F106" s="44">
        <v>1732.7328077652719</v>
      </c>
      <c r="G106" s="44">
        <v>1648.8939063063058</v>
      </c>
      <c r="H106" s="44">
        <v>83.838901458966575</v>
      </c>
      <c r="I106" s="44">
        <v>87213.894054857883</v>
      </c>
      <c r="J106" s="44">
        <v>3087.976453226102</v>
      </c>
      <c r="K106" s="44">
        <v>84125.91760163178</v>
      </c>
      <c r="L106" s="44">
        <v>-444621.40470162302</v>
      </c>
      <c r="M106" s="44">
        <v>17738.425867049176</v>
      </c>
      <c r="N106" s="44">
        <v>-462359.83056867222</v>
      </c>
      <c r="O106" s="16">
        <v>890557.25949417276</v>
      </c>
      <c r="P106" s="16">
        <v>12514.582616110158</v>
      </c>
      <c r="Q106" s="16">
        <v>878042.67687806254</v>
      </c>
      <c r="R106" s="16">
        <v>194527.2969280438</v>
      </c>
      <c r="S106" s="16">
        <v>17753.955429999998</v>
      </c>
      <c r="T106" s="16">
        <v>176773.3414980438</v>
      </c>
      <c r="U106" s="43">
        <f t="shared" ca="1" si="12"/>
        <v>-78.156677197990248</v>
      </c>
      <c r="V106" s="43">
        <f t="shared" ca="1" si="13"/>
        <v>41.866141082045672</v>
      </c>
      <c r="W106" s="43">
        <f t="shared" ca="1" si="14"/>
        <v>-79.867340602785646</v>
      </c>
      <c r="X106" s="6"/>
      <c r="Y106" s="6"/>
      <c r="Z106" s="6"/>
    </row>
    <row r="107" spans="1:30" x14ac:dyDescent="0.3">
      <c r="A107" t="s">
        <v>408</v>
      </c>
      <c r="B107" t="s">
        <v>409</v>
      </c>
      <c r="C107" t="s">
        <v>410</v>
      </c>
      <c r="D107" t="s">
        <v>411</v>
      </c>
      <c r="E107" s="23" t="s">
        <v>412</v>
      </c>
      <c r="F107" s="9">
        <v>-7532952.5132714938</v>
      </c>
      <c r="G107" s="9">
        <v>-3926105.843797653</v>
      </c>
      <c r="H107" s="9">
        <v>-3606846.6694738404</v>
      </c>
      <c r="I107" s="9">
        <v>-2179341.2338704769</v>
      </c>
      <c r="J107" s="9">
        <v>-3260199.3495407966</v>
      </c>
      <c r="K107" s="9">
        <v>1080858.1156703196</v>
      </c>
      <c r="L107" s="9">
        <v>-4704859.0796428565</v>
      </c>
      <c r="M107" s="9">
        <v>987685.17250000057</v>
      </c>
      <c r="N107" s="9">
        <v>-5692544.2521428568</v>
      </c>
      <c r="O107" s="26">
        <v>-4205962.3662177641</v>
      </c>
      <c r="P107" s="26">
        <v>-1075589.2230286342</v>
      </c>
      <c r="Q107" s="26">
        <v>-3130373.1431891299</v>
      </c>
      <c r="R107" s="26">
        <v>353210.78047624486</v>
      </c>
      <c r="S107" s="26">
        <v>-2408562.9949553674</v>
      </c>
      <c r="T107" s="26">
        <v>2761773.7754316125</v>
      </c>
      <c r="U107" s="43">
        <f t="shared" ca="1" si="12"/>
        <v>-108.39785879477262</v>
      </c>
      <c r="V107" s="43">
        <f t="shared" ca="1" si="13"/>
        <v>123.92963255743284</v>
      </c>
      <c r="W107" s="43">
        <f t="shared" ca="1" si="14"/>
        <v>-188.2250661216062</v>
      </c>
      <c r="X107" s="6"/>
      <c r="Y107" s="6"/>
      <c r="Z107" s="6"/>
    </row>
    <row r="108" spans="1:30" x14ac:dyDescent="0.3">
      <c r="A108" t="s">
        <v>413</v>
      </c>
      <c r="B108" t="s">
        <v>414</v>
      </c>
      <c r="C108" t="s">
        <v>415</v>
      </c>
      <c r="D108" t="s">
        <v>416</v>
      </c>
      <c r="E108" s="8" t="s">
        <v>417</v>
      </c>
      <c r="F108" s="44">
        <v>-7718527.150833332</v>
      </c>
      <c r="G108" s="44">
        <v>-3999469</v>
      </c>
      <c r="H108" s="44">
        <v>-3719058.150833332</v>
      </c>
      <c r="I108" s="44">
        <v>-2062531.3108333347</v>
      </c>
      <c r="J108" s="44">
        <v>-3506413.6908333339</v>
      </c>
      <c r="K108" s="44">
        <v>1443882.3799999992</v>
      </c>
      <c r="L108" s="44">
        <v>-4707036.334999999</v>
      </c>
      <c r="M108" s="44">
        <v>979157.17250000057</v>
      </c>
      <c r="N108" s="44">
        <v>-5686193.5074999994</v>
      </c>
      <c r="O108" s="16">
        <v>-4205528.6895749988</v>
      </c>
      <c r="P108" s="16">
        <v>-1073499.3824999998</v>
      </c>
      <c r="Q108" s="16">
        <v>-3132029.307074999</v>
      </c>
      <c r="R108" s="16">
        <v>352827.33999999973</v>
      </c>
      <c r="S108" s="16">
        <v>-2397203.0866666688</v>
      </c>
      <c r="T108" s="16">
        <v>2750030.4266666686</v>
      </c>
      <c r="U108" s="43">
        <f t="shared" ca="1" si="12"/>
        <v>-108.38960725377089</v>
      </c>
      <c r="V108" s="43">
        <f t="shared" ca="1" si="13"/>
        <v>123.307355900288</v>
      </c>
      <c r="W108" s="43">
        <f t="shared" ca="1" si="14"/>
        <v>-187.80347043543219</v>
      </c>
      <c r="X108" s="6"/>
      <c r="Y108" s="6"/>
      <c r="Z108" s="6"/>
    </row>
    <row r="109" spans="1:30" x14ac:dyDescent="0.3">
      <c r="A109" t="s">
        <v>418</v>
      </c>
      <c r="B109" t="s">
        <v>419</v>
      </c>
      <c r="C109" t="s">
        <v>420</v>
      </c>
      <c r="D109" t="s">
        <v>421</v>
      </c>
      <c r="E109" s="8" t="s">
        <v>422</v>
      </c>
      <c r="F109" s="16">
        <v>0</v>
      </c>
      <c r="G109" s="16">
        <v>0</v>
      </c>
      <c r="H109" s="16">
        <v>0</v>
      </c>
      <c r="I109" s="16">
        <v>0</v>
      </c>
      <c r="J109" s="16">
        <v>-3506413.6908333339</v>
      </c>
      <c r="K109" s="16">
        <v>3506413.6908333339</v>
      </c>
      <c r="L109" s="16">
        <v>0</v>
      </c>
      <c r="M109" s="16">
        <v>979157.17250000057</v>
      </c>
      <c r="N109" s="16">
        <v>-979157.17250000057</v>
      </c>
      <c r="O109" s="16">
        <v>-468398.11</v>
      </c>
      <c r="P109" s="16">
        <v>1115243.9083333337</v>
      </c>
      <c r="Q109" s="16">
        <v>-1583642.0183333335</v>
      </c>
      <c r="R109" s="16">
        <v>0</v>
      </c>
      <c r="S109" s="16">
        <v>-2397203.0866666688</v>
      </c>
      <c r="T109" s="16">
        <v>2397203.0866666688</v>
      </c>
      <c r="U109" s="43">
        <f t="shared" ca="1" si="12"/>
        <v>-100</v>
      </c>
      <c r="V109" s="43">
        <f t="shared" ca="1" si="13"/>
        <v>-314.9487720806427</v>
      </c>
      <c r="W109" s="43">
        <f t="shared" ca="1" si="14"/>
        <v>-251.37278873097523</v>
      </c>
      <c r="X109" s="6"/>
      <c r="Y109" s="6"/>
      <c r="Z109" s="6"/>
    </row>
    <row r="110" spans="1:30" x14ac:dyDescent="0.3">
      <c r="A110" t="s">
        <v>423</v>
      </c>
      <c r="B110" t="s">
        <v>424</v>
      </c>
      <c r="C110" t="s">
        <v>425</v>
      </c>
      <c r="D110" t="s">
        <v>426</v>
      </c>
      <c r="E110" s="8" t="s">
        <v>427</v>
      </c>
      <c r="F110" s="16">
        <v>-7718527.150833332</v>
      </c>
      <c r="G110" s="16">
        <v>-3999469</v>
      </c>
      <c r="H110" s="16">
        <v>-3719058.150833332</v>
      </c>
      <c r="I110" s="16">
        <v>-2062531.3108333347</v>
      </c>
      <c r="J110" s="16">
        <v>0</v>
      </c>
      <c r="K110" s="16">
        <v>-2062531.3108333347</v>
      </c>
      <c r="L110" s="16">
        <v>-4707036.334999999</v>
      </c>
      <c r="M110" s="16">
        <v>0</v>
      </c>
      <c r="N110" s="16">
        <v>-4707036.334999999</v>
      </c>
      <c r="O110" s="16">
        <v>-3737130.5795749989</v>
      </c>
      <c r="P110" s="16">
        <v>-2188743.2908333335</v>
      </c>
      <c r="Q110" s="16">
        <v>-1548387.2887416654</v>
      </c>
      <c r="R110" s="16">
        <v>352827.33999999973</v>
      </c>
      <c r="S110" s="16">
        <v>0</v>
      </c>
      <c r="T110" s="16">
        <v>352827.33999999973</v>
      </c>
      <c r="U110" s="43">
        <f t="shared" ca="1" si="12"/>
        <v>-109.44112956417287</v>
      </c>
      <c r="V110" s="43">
        <f t="shared" ca="1" si="13"/>
        <v>-100</v>
      </c>
      <c r="W110" s="43">
        <f t="shared" ca="1" si="14"/>
        <v>-122.7867628832534</v>
      </c>
      <c r="X110" s="6"/>
      <c r="Y110" s="6"/>
      <c r="Z110" s="6"/>
    </row>
    <row r="111" spans="1:30" x14ac:dyDescent="0.3">
      <c r="A111" t="s">
        <v>428</v>
      </c>
      <c r="B111" t="s">
        <v>429</v>
      </c>
      <c r="C111" t="s">
        <v>430</v>
      </c>
      <c r="D111" t="s">
        <v>431</v>
      </c>
      <c r="E111" s="8" t="s">
        <v>243</v>
      </c>
      <c r="F111" s="44">
        <v>-804</v>
      </c>
      <c r="G111" s="44">
        <v>-81</v>
      </c>
      <c r="H111" s="44">
        <v>-723</v>
      </c>
      <c r="I111" s="44">
        <v>0</v>
      </c>
      <c r="J111" s="44">
        <v>-83</v>
      </c>
      <c r="K111" s="44">
        <v>83</v>
      </c>
      <c r="L111" s="44">
        <v>0</v>
      </c>
      <c r="M111" s="44">
        <v>-903</v>
      </c>
      <c r="N111" s="44">
        <v>903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43" t="str">
        <f t="shared" ca="1" si="12"/>
        <v>-</v>
      </c>
      <c r="V111" s="43" t="str">
        <f t="shared" ca="1" si="13"/>
        <v>-</v>
      </c>
      <c r="W111" s="43" t="str">
        <f t="shared" ca="1" si="14"/>
        <v>-</v>
      </c>
      <c r="X111" s="6"/>
      <c r="Y111" s="6"/>
      <c r="Z111" s="6"/>
    </row>
    <row r="112" spans="1:30" x14ac:dyDescent="0.3">
      <c r="A112" t="s">
        <v>432</v>
      </c>
      <c r="B112" t="s">
        <v>433</v>
      </c>
      <c r="C112" t="s">
        <v>434</v>
      </c>
      <c r="D112" t="s">
        <v>435</v>
      </c>
      <c r="E112" s="74" t="s">
        <v>328</v>
      </c>
      <c r="F112" s="75">
        <v>186378.63756183843</v>
      </c>
      <c r="G112" s="75">
        <v>73444.156202346843</v>
      </c>
      <c r="H112" s="75">
        <v>112934.48135949158</v>
      </c>
      <c r="I112" s="75">
        <v>-116809.92303714213</v>
      </c>
      <c r="J112" s="75">
        <v>246297.34129253725</v>
      </c>
      <c r="K112" s="75">
        <v>-363107.26432967943</v>
      </c>
      <c r="L112" s="75">
        <v>2177.2553571428571</v>
      </c>
      <c r="M112" s="75">
        <v>9431</v>
      </c>
      <c r="N112" s="75">
        <v>-7253.7446428571429</v>
      </c>
      <c r="O112" s="131">
        <v>-433.67664276564477</v>
      </c>
      <c r="P112" s="131">
        <v>-2089.8405286343614</v>
      </c>
      <c r="Q112" s="131">
        <v>1656.1638858687165</v>
      </c>
      <c r="R112" s="131">
        <v>383.44047624511165</v>
      </c>
      <c r="S112" s="131">
        <v>-11359.908288698418</v>
      </c>
      <c r="T112" s="131">
        <v>11743.34876494353</v>
      </c>
      <c r="U112" s="43">
        <f t="shared" ca="1" si="12"/>
        <v>-188.41621577768939</v>
      </c>
      <c r="V112" s="43">
        <f t="shared" ca="1" si="13"/>
        <v>443.57775787426829</v>
      </c>
      <c r="W112" s="43">
        <f t="shared" ca="1" si="14"/>
        <v>609.06924520840698</v>
      </c>
      <c r="X112" s="6"/>
      <c r="Y112" s="6"/>
      <c r="Z112" s="6"/>
    </row>
    <row r="113" spans="1:26" hidden="1" x14ac:dyDescent="0.3">
      <c r="A113" t="s">
        <v>436</v>
      </c>
      <c r="B113" t="s">
        <v>437</v>
      </c>
      <c r="C113" t="s">
        <v>438</v>
      </c>
      <c r="D113" t="s">
        <v>439</v>
      </c>
      <c r="E113" s="8" t="s">
        <v>422</v>
      </c>
      <c r="F113" s="44">
        <v>167693.73001164137</v>
      </c>
      <c r="G113" s="44">
        <v>70121.587467933452</v>
      </c>
      <c r="H113" s="44">
        <v>97572.142543707916</v>
      </c>
      <c r="I113" s="44">
        <v>-103590.95565198446</v>
      </c>
      <c r="J113" s="44">
        <v>276624.00795920391</v>
      </c>
      <c r="K113" s="44">
        <v>-380214.9636111884</v>
      </c>
      <c r="L113" s="44">
        <v>0</v>
      </c>
      <c r="M113" s="44">
        <v>0</v>
      </c>
      <c r="N113" s="44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43" t="str">
        <f t="shared" ca="1" si="12"/>
        <v>-</v>
      </c>
      <c r="V113" s="43" t="str">
        <f t="shared" ca="1" si="13"/>
        <v>-</v>
      </c>
      <c r="W113" s="43" t="str">
        <f t="shared" ca="1" si="14"/>
        <v>-</v>
      </c>
      <c r="X113" s="6"/>
      <c r="Y113" s="6"/>
      <c r="Z113" s="6"/>
    </row>
    <row r="114" spans="1:26" hidden="1" x14ac:dyDescent="0.3">
      <c r="A114" t="s">
        <v>440</v>
      </c>
      <c r="B114" t="s">
        <v>441</v>
      </c>
      <c r="C114" t="s">
        <v>442</v>
      </c>
      <c r="D114" t="s">
        <v>443</v>
      </c>
      <c r="E114" s="8" t="s">
        <v>427</v>
      </c>
      <c r="F114" s="44">
        <v>18684.907550197055</v>
      </c>
      <c r="G114" s="44">
        <v>3322.5687344133935</v>
      </c>
      <c r="H114" s="44">
        <v>15362.338815783662</v>
      </c>
      <c r="I114" s="44">
        <v>-13218.967385157668</v>
      </c>
      <c r="J114" s="44">
        <v>-30326.666666666668</v>
      </c>
      <c r="K114" s="44">
        <v>17107.699281508998</v>
      </c>
      <c r="L114" s="44">
        <v>0</v>
      </c>
      <c r="M114" s="44">
        <v>0</v>
      </c>
      <c r="N114" s="44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43" t="str">
        <f t="shared" ca="1" si="12"/>
        <v>-</v>
      </c>
      <c r="V114" s="43" t="str">
        <f t="shared" ca="1" si="13"/>
        <v>-</v>
      </c>
      <c r="W114" s="43" t="str">
        <f t="shared" ca="1" si="14"/>
        <v>-</v>
      </c>
      <c r="X114" s="6"/>
      <c r="Y114" s="6"/>
      <c r="Z114" s="6"/>
    </row>
    <row r="115" spans="1:26" x14ac:dyDescent="0.3">
      <c r="A115" t="s">
        <v>444</v>
      </c>
      <c r="B115" t="s">
        <v>445</v>
      </c>
      <c r="C115" t="s">
        <v>446</v>
      </c>
      <c r="D115" t="s">
        <v>447</v>
      </c>
      <c r="E115" s="8" t="s">
        <v>333</v>
      </c>
      <c r="F115" s="44">
        <v>186320.31753583308</v>
      </c>
      <c r="G115" s="44">
        <v>82497.02106721171</v>
      </c>
      <c r="H115" s="44">
        <v>103823.29646862137</v>
      </c>
      <c r="I115" s="44">
        <v>-116549.97881304164</v>
      </c>
      <c r="J115" s="44">
        <v>278673.53135564667</v>
      </c>
      <c r="K115" s="44">
        <v>-395223.51016868831</v>
      </c>
      <c r="L115" s="44">
        <v>3181.2553571428575</v>
      </c>
      <c r="M115" s="44">
        <v>0</v>
      </c>
      <c r="N115" s="44">
        <v>3181.2553571428575</v>
      </c>
      <c r="O115" s="16">
        <v>-36.281666666666439</v>
      </c>
      <c r="P115" s="16">
        <v>0</v>
      </c>
      <c r="Q115" s="16">
        <v>-36.281666666666439</v>
      </c>
      <c r="R115" s="16">
        <v>-31.437500000000597</v>
      </c>
      <c r="S115" s="16">
        <v>542</v>
      </c>
      <c r="T115" s="16">
        <v>-573.43750000000057</v>
      </c>
      <c r="U115" s="43">
        <f t="shared" ca="1" si="12"/>
        <v>-13.351554963477986</v>
      </c>
      <c r="V115" s="43" t="str">
        <f t="shared" ca="1" si="13"/>
        <v>-</v>
      </c>
      <c r="W115" s="43">
        <f t="shared" ca="1" si="14"/>
        <v>1480.5158711929923</v>
      </c>
      <c r="X115" s="6"/>
      <c r="Y115" s="6"/>
      <c r="Z115" s="6"/>
    </row>
    <row r="116" spans="1:26" hidden="1" x14ac:dyDescent="0.3">
      <c r="A116" t="s">
        <v>448</v>
      </c>
      <c r="B116" t="s">
        <v>449</v>
      </c>
      <c r="C116" t="s">
        <v>450</v>
      </c>
      <c r="D116" t="s">
        <v>451</v>
      </c>
      <c r="E116" s="8" t="s">
        <v>452</v>
      </c>
      <c r="F116" s="16">
        <v>167693.65322887927</v>
      </c>
      <c r="G116" s="16">
        <v>79174.452332798319</v>
      </c>
      <c r="H116" s="16">
        <v>88519.200896080947</v>
      </c>
      <c r="I116" s="16">
        <v>-103390.09063580477</v>
      </c>
      <c r="J116" s="16">
        <v>279333.53135564667</v>
      </c>
      <c r="K116" s="16">
        <v>-382723.62199145142</v>
      </c>
      <c r="L116" s="16">
        <v>15258.722351233202</v>
      </c>
      <c r="M116" s="16">
        <v>-432429.54306663381</v>
      </c>
      <c r="N116" s="16">
        <v>447688.26541786699</v>
      </c>
      <c r="O116" s="16">
        <v>119959.31378270054</v>
      </c>
      <c r="P116" s="16">
        <v>-428830.61125867121</v>
      </c>
      <c r="Q116" s="16">
        <v>548789.92504137172</v>
      </c>
      <c r="R116" s="16">
        <v>19174.530432098771</v>
      </c>
      <c r="S116" s="16">
        <v>3946.7377760771533</v>
      </c>
      <c r="T116" s="16">
        <v>15227.792656021618</v>
      </c>
      <c r="U116" s="43">
        <f t="shared" ca="1" si="12"/>
        <v>-84.015805169715847</v>
      </c>
      <c r="V116" s="43">
        <f t="shared" ca="1" si="13"/>
        <v>-100.92034889125405</v>
      </c>
      <c r="W116" s="43">
        <f t="shared" ca="1" si="14"/>
        <v>-97.225205500105773</v>
      </c>
      <c r="X116" s="6"/>
      <c r="Y116" s="6"/>
      <c r="Z116" s="6"/>
    </row>
    <row r="117" spans="1:26" hidden="1" x14ac:dyDescent="0.3">
      <c r="A117" t="s">
        <v>453</v>
      </c>
      <c r="B117" t="s">
        <v>454</v>
      </c>
      <c r="C117" t="s">
        <v>455</v>
      </c>
      <c r="D117" t="s">
        <v>456</v>
      </c>
      <c r="E117" s="8" t="s">
        <v>457</v>
      </c>
      <c r="F117" s="16">
        <v>18626.664306953811</v>
      </c>
      <c r="G117" s="16">
        <v>3322.5687344133935</v>
      </c>
      <c r="H117" s="16">
        <v>15304.095572540418</v>
      </c>
      <c r="I117" s="16">
        <v>-13159.888177236877</v>
      </c>
      <c r="J117" s="16">
        <v>-660</v>
      </c>
      <c r="K117" s="16">
        <v>-12499.888177236877</v>
      </c>
      <c r="L117" s="16">
        <v>-7977.024362026862</v>
      </c>
      <c r="M117" s="16">
        <v>2907.7314285714283</v>
      </c>
      <c r="N117" s="16">
        <v>-10884.75579059829</v>
      </c>
      <c r="O117" s="16">
        <v>-16998.706727991048</v>
      </c>
      <c r="P117" s="16">
        <v>-8871.0267857142862</v>
      </c>
      <c r="Q117" s="16">
        <v>-8127.6799422767617</v>
      </c>
      <c r="R117" s="16">
        <v>564839.62640624028</v>
      </c>
      <c r="S117" s="16">
        <v>-6716.6458333333339</v>
      </c>
      <c r="T117" s="16">
        <v>571556.27223957365</v>
      </c>
      <c r="U117" s="43">
        <f t="shared" ca="1" si="12"/>
        <v>-3422.8388220625211</v>
      </c>
      <c r="V117" s="43">
        <f t="shared" ca="1" si="13"/>
        <v>-24.285587276664767</v>
      </c>
      <c r="W117" s="43">
        <f t="shared" ca="1" si="14"/>
        <v>-7132.2192347483951</v>
      </c>
      <c r="X117" s="6"/>
      <c r="Y117" s="6"/>
      <c r="Z117" s="6"/>
    </row>
    <row r="118" spans="1:26" x14ac:dyDescent="0.3">
      <c r="A118" t="s">
        <v>458</v>
      </c>
      <c r="B118" t="s">
        <v>459</v>
      </c>
      <c r="C118" t="s">
        <v>460</v>
      </c>
      <c r="D118" t="s">
        <v>461</v>
      </c>
      <c r="E118" s="8" t="s">
        <v>338</v>
      </c>
      <c r="F118" s="44">
        <v>58.320026005340019</v>
      </c>
      <c r="G118" s="44">
        <v>-9052.864864864865</v>
      </c>
      <c r="H118" s="44">
        <v>9111.184890870205</v>
      </c>
      <c r="I118" s="44">
        <v>-259.94422410049424</v>
      </c>
      <c r="J118" s="44">
        <v>-32376.19006310941</v>
      </c>
      <c r="K118" s="44">
        <v>32116.245839008916</v>
      </c>
      <c r="L118" s="44">
        <v>-1004</v>
      </c>
      <c r="M118" s="44">
        <v>9431</v>
      </c>
      <c r="N118" s="44">
        <v>-10435</v>
      </c>
      <c r="O118" s="16">
        <v>-397.39497609897836</v>
      </c>
      <c r="P118" s="16">
        <v>-2089.8405286343614</v>
      </c>
      <c r="Q118" s="16">
        <v>1692.4455525353831</v>
      </c>
      <c r="R118" s="16">
        <v>414.87797624511228</v>
      </c>
      <c r="S118" s="16">
        <v>-11901.908288698418</v>
      </c>
      <c r="T118" s="16">
        <v>12316.78626494353</v>
      </c>
      <c r="U118" s="43">
        <f t="shared" ca="1" si="12"/>
        <v>-204.3994014010332</v>
      </c>
      <c r="V118" s="43">
        <f t="shared" ca="1" si="13"/>
        <v>469.51275112249374</v>
      </c>
      <c r="W118" s="43">
        <f t="shared" ca="1" si="14"/>
        <v>627.75081281003452</v>
      </c>
      <c r="X118" s="6"/>
      <c r="Y118" s="6"/>
      <c r="Z118" s="6"/>
    </row>
    <row r="119" spans="1:26" hidden="1" x14ac:dyDescent="0.3">
      <c r="A119" t="s">
        <v>462</v>
      </c>
      <c r="B119" t="s">
        <v>463</v>
      </c>
      <c r="C119" t="s">
        <v>464</v>
      </c>
      <c r="D119" t="s">
        <v>465</v>
      </c>
      <c r="E119" s="8" t="s">
        <v>452</v>
      </c>
      <c r="F119" s="16">
        <v>7.6782762096774704E-2</v>
      </c>
      <c r="G119" s="16">
        <v>-9052.864864864865</v>
      </c>
      <c r="H119" s="16">
        <v>9052.9416476269616</v>
      </c>
      <c r="I119" s="16">
        <v>-200.86501617970217</v>
      </c>
      <c r="J119" s="16">
        <v>-2709.5233964427443</v>
      </c>
      <c r="K119" s="16">
        <v>2508.6583802630421</v>
      </c>
      <c r="L119" s="16">
        <v>0</v>
      </c>
      <c r="M119" s="16">
        <v>-3223.6911603726057</v>
      </c>
      <c r="N119" s="16">
        <v>3223.6911603726057</v>
      </c>
      <c r="O119" s="16">
        <v>0</v>
      </c>
      <c r="P119" s="16">
        <v>15295.872523137517</v>
      </c>
      <c r="Q119" s="16">
        <v>-15295.872523137517</v>
      </c>
      <c r="R119" s="16">
        <v>0</v>
      </c>
      <c r="S119" s="16">
        <v>10089.006827717738</v>
      </c>
      <c r="T119" s="16">
        <v>-10089.006827717738</v>
      </c>
      <c r="U119" s="43" t="str">
        <f t="shared" ca="1" si="12"/>
        <v>-</v>
      </c>
      <c r="V119" s="43">
        <f t="shared" ca="1" si="13"/>
        <v>-34.040985158208791</v>
      </c>
      <c r="W119" s="43">
        <f t="shared" ca="1" si="14"/>
        <v>-34.040985158208791</v>
      </c>
      <c r="X119" s="6"/>
      <c r="Y119" s="6"/>
      <c r="Z119" s="6"/>
    </row>
    <row r="120" spans="1:26" hidden="1" x14ac:dyDescent="0.3">
      <c r="A120" t="s">
        <v>466</v>
      </c>
      <c r="B120" t="s">
        <v>467</v>
      </c>
      <c r="C120" t="s">
        <v>468</v>
      </c>
      <c r="D120" t="s">
        <v>469</v>
      </c>
      <c r="E120" s="8" t="s">
        <v>457</v>
      </c>
      <c r="F120" s="16">
        <v>58.243243243243242</v>
      </c>
      <c r="G120" s="16">
        <v>0</v>
      </c>
      <c r="H120" s="16">
        <v>58.243243243243242</v>
      </c>
      <c r="I120" s="16">
        <v>-59.079207920792079</v>
      </c>
      <c r="J120" s="16">
        <v>-29666.666666666668</v>
      </c>
      <c r="K120" s="16">
        <v>29607.587458745875</v>
      </c>
      <c r="L120" s="16">
        <v>13923.526367571822</v>
      </c>
      <c r="M120" s="16">
        <v>0</v>
      </c>
      <c r="N120" s="16">
        <v>13923.526367571822</v>
      </c>
      <c r="O120" s="16">
        <v>5113.5095150024181</v>
      </c>
      <c r="P120" s="16">
        <v>0</v>
      </c>
      <c r="Q120" s="16">
        <v>5113.5095150024181</v>
      </c>
      <c r="R120" s="16">
        <v>24467.561017164655</v>
      </c>
      <c r="S120" s="16">
        <v>0</v>
      </c>
      <c r="T120" s="16">
        <v>24467.561017164655</v>
      </c>
      <c r="U120" s="43">
        <f t="shared" ca="1" si="12"/>
        <v>378.4886181472782</v>
      </c>
      <c r="V120" s="43" t="str">
        <f t="shared" ca="1" si="13"/>
        <v>-</v>
      </c>
      <c r="W120" s="43">
        <f t="shared" ca="1" si="14"/>
        <v>378.4886181472782</v>
      </c>
      <c r="X120" s="6"/>
      <c r="Y120" s="6"/>
      <c r="Z120" s="6"/>
    </row>
    <row r="121" spans="1:26" ht="20.25" customHeight="1" x14ac:dyDescent="0.3">
      <c r="A121" t="s">
        <v>470</v>
      </c>
      <c r="B121" t="s">
        <v>471</v>
      </c>
      <c r="C121" t="s">
        <v>472</v>
      </c>
      <c r="D121" t="s">
        <v>473</v>
      </c>
      <c r="E121" s="23" t="s">
        <v>474</v>
      </c>
      <c r="F121" s="9">
        <v>0</v>
      </c>
      <c r="G121" s="9">
        <v>30763.333333333343</v>
      </c>
      <c r="H121" s="9">
        <v>-30763.333333333343</v>
      </c>
      <c r="I121" s="9">
        <v>0</v>
      </c>
      <c r="J121" s="9">
        <v>-80465.323137425235</v>
      </c>
      <c r="K121" s="9">
        <v>80465.323137425235</v>
      </c>
      <c r="L121" s="9">
        <v>116342.92817077896</v>
      </c>
      <c r="M121" s="9">
        <v>1139584.404830087</v>
      </c>
      <c r="N121" s="9">
        <v>-1023241.476659308</v>
      </c>
      <c r="O121" s="26">
        <v>175953.70600953454</v>
      </c>
      <c r="P121" s="26">
        <v>779961.46243996779</v>
      </c>
      <c r="Q121" s="26">
        <v>-604007.75643043325</v>
      </c>
      <c r="R121" s="26">
        <v>103929.54425038031</v>
      </c>
      <c r="S121" s="26">
        <v>346051.05383089406</v>
      </c>
      <c r="T121" s="26">
        <v>-242121.50958051375</v>
      </c>
      <c r="U121" s="43">
        <f t="shared" ca="1" si="12"/>
        <v>-40.93358610772961</v>
      </c>
      <c r="V121" s="43">
        <f t="shared" ca="1" si="13"/>
        <v>-55.632288196863456</v>
      </c>
      <c r="W121" s="43">
        <f t="shared" ca="1" si="14"/>
        <v>-59.914172127291188</v>
      </c>
      <c r="X121" s="6"/>
      <c r="Y121" s="6"/>
      <c r="Z121" s="6"/>
    </row>
    <row r="122" spans="1:26" x14ac:dyDescent="0.3">
      <c r="A122" t="s">
        <v>475</v>
      </c>
      <c r="B122" t="s">
        <v>476</v>
      </c>
      <c r="C122" t="s">
        <v>477</v>
      </c>
      <c r="D122" t="s">
        <v>478</v>
      </c>
      <c r="E122" s="23" t="s">
        <v>479</v>
      </c>
      <c r="F122" s="9">
        <v>343.98388780049027</v>
      </c>
      <c r="G122" s="9">
        <v>-69346.462430172192</v>
      </c>
      <c r="H122" s="9">
        <v>69690.446317972688</v>
      </c>
      <c r="I122" s="9">
        <v>-2442.0497681168772</v>
      </c>
      <c r="J122" s="9">
        <v>-10719.834591882987</v>
      </c>
      <c r="K122" s="9">
        <v>8277.784823766111</v>
      </c>
      <c r="L122" s="9">
        <v>1443</v>
      </c>
      <c r="M122" s="9">
        <v>-8298.5484024916041</v>
      </c>
      <c r="N122" s="9">
        <v>9741.5484024916041</v>
      </c>
      <c r="O122" s="26">
        <v>816.98555096916334</v>
      </c>
      <c r="P122" s="26">
        <v>17958.56104895044</v>
      </c>
      <c r="Q122" s="26">
        <v>-17141.575497981277</v>
      </c>
      <c r="R122" s="26">
        <v>2256.8729313792337</v>
      </c>
      <c r="S122" s="26">
        <v>26220.400196193732</v>
      </c>
      <c r="T122" s="26">
        <v>-23963.527264814496</v>
      </c>
      <c r="U122" s="43">
        <f t="shared" ca="1" si="12"/>
        <v>176.24392239274965</v>
      </c>
      <c r="V122" s="43">
        <f t="shared" ca="1" si="13"/>
        <v>46.005017466174671</v>
      </c>
      <c r="W122" s="43">
        <f t="shared" ca="1" si="14"/>
        <v>39.797694019646123</v>
      </c>
      <c r="X122" s="6"/>
      <c r="Y122" s="6"/>
      <c r="Z122" s="6"/>
    </row>
    <row r="123" spans="1:26" s="76" customFormat="1" x14ac:dyDescent="0.3">
      <c r="A123" s="76" t="s">
        <v>480</v>
      </c>
      <c r="B123" s="76" t="s">
        <v>481</v>
      </c>
      <c r="C123" s="76" t="s">
        <v>482</v>
      </c>
      <c r="D123" s="76" t="s">
        <v>483</v>
      </c>
      <c r="E123" s="23" t="s">
        <v>484</v>
      </c>
      <c r="F123" s="9">
        <v>2758841.6226180438</v>
      </c>
      <c r="G123" s="9">
        <v>1433721.4972775874</v>
      </c>
      <c r="H123" s="9">
        <v>1325120.1253404561</v>
      </c>
      <c r="I123" s="9">
        <v>-5796436.9937074017</v>
      </c>
      <c r="J123" s="9">
        <v>3004629.1005431381</v>
      </c>
      <c r="K123" s="9">
        <v>-8801066.0942505393</v>
      </c>
      <c r="L123" s="9">
        <v>-1841511.7769421046</v>
      </c>
      <c r="M123" s="9">
        <v>347329.5308048497</v>
      </c>
      <c r="N123" s="9">
        <v>-2188841.3077469543</v>
      </c>
      <c r="O123" s="26">
        <v>-394848.37976066885</v>
      </c>
      <c r="P123" s="26">
        <v>263196.20468788617</v>
      </c>
      <c r="Q123" s="26">
        <v>-658044.58444855502</v>
      </c>
      <c r="R123" s="26">
        <v>3356398.020330017</v>
      </c>
      <c r="S123" s="26">
        <v>1193760.6316358023</v>
      </c>
      <c r="T123" s="26">
        <v>2162637.3886942146</v>
      </c>
      <c r="U123" s="43">
        <f t="shared" ca="1" si="12"/>
        <v>-950.04730736503086</v>
      </c>
      <c r="V123" s="43">
        <f t="shared" ca="1" si="13"/>
        <v>353.56301130992193</v>
      </c>
      <c r="W123" s="43">
        <f t="shared" ca="1" si="14"/>
        <v>-428.64602791412932</v>
      </c>
      <c r="X123" s="77"/>
      <c r="Y123" s="77"/>
      <c r="Z123" s="77"/>
    </row>
    <row r="124" spans="1:26" s="76" customFormat="1" x14ac:dyDescent="0.3">
      <c r="A124" s="76" t="s">
        <v>485</v>
      </c>
      <c r="B124" s="76" t="s">
        <v>486</v>
      </c>
      <c r="C124" s="76" t="s">
        <v>487</v>
      </c>
      <c r="D124" s="76" t="s">
        <v>488</v>
      </c>
      <c r="E124" s="8" t="s">
        <v>323</v>
      </c>
      <c r="F124" s="44">
        <v>3176862.8412471926</v>
      </c>
      <c r="G124" s="44">
        <v>602130.68083333294</v>
      </c>
      <c r="H124" s="44">
        <v>2574732.1604138594</v>
      </c>
      <c r="I124" s="44">
        <v>-5606411.6708472613</v>
      </c>
      <c r="J124" s="44">
        <v>1473052.4308333341</v>
      </c>
      <c r="K124" s="44">
        <v>-7079464.1016805954</v>
      </c>
      <c r="L124" s="44">
        <v>-1473374.4516666667</v>
      </c>
      <c r="M124" s="44">
        <v>1551572.850833334</v>
      </c>
      <c r="N124" s="44">
        <v>-3024947.3025000007</v>
      </c>
      <c r="O124" s="16">
        <v>-429332.00249999983</v>
      </c>
      <c r="P124" s="16">
        <v>86420.69</v>
      </c>
      <c r="Q124" s="16">
        <v>-515752.69249999983</v>
      </c>
      <c r="R124" s="16">
        <v>3199961.5283333333</v>
      </c>
      <c r="S124" s="16">
        <v>1157839.3416666666</v>
      </c>
      <c r="T124" s="16">
        <v>2042122.1866666668</v>
      </c>
      <c r="U124" s="43">
        <f t="shared" ca="1" si="12"/>
        <v>-845.33496447969401</v>
      </c>
      <c r="V124" s="43">
        <f t="shared" ca="1" si="13"/>
        <v>1239.7709988969848</v>
      </c>
      <c r="W124" s="43">
        <f t="shared" ca="1" si="14"/>
        <v>-495.94988380340209</v>
      </c>
      <c r="X124" s="77"/>
      <c r="Y124" s="77"/>
      <c r="Z124" s="77"/>
    </row>
    <row r="125" spans="1:26" hidden="1" x14ac:dyDescent="0.3">
      <c r="A125" t="s">
        <v>489</v>
      </c>
      <c r="B125" t="s">
        <v>490</v>
      </c>
      <c r="C125" t="s">
        <v>491</v>
      </c>
      <c r="D125" t="s">
        <v>492</v>
      </c>
      <c r="E125" s="8" t="s">
        <v>422</v>
      </c>
      <c r="F125" s="16">
        <v>0</v>
      </c>
      <c r="G125" s="16">
        <v>295728.68083333294</v>
      </c>
      <c r="H125" s="16">
        <v>-295728.68083333294</v>
      </c>
      <c r="I125" s="16">
        <v>0</v>
      </c>
      <c r="J125" s="16">
        <v>1473052.4308333341</v>
      </c>
      <c r="K125" s="16">
        <v>-1473052.4308333341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43" t="str">
        <f t="shared" ca="1" si="12"/>
        <v>-</v>
      </c>
      <c r="V125" s="43" t="str">
        <f t="shared" ca="1" si="13"/>
        <v>-</v>
      </c>
      <c r="W125" s="43" t="str">
        <f t="shared" ca="1" si="14"/>
        <v>-</v>
      </c>
      <c r="X125" s="6"/>
      <c r="Y125" s="6"/>
      <c r="Z125" s="6"/>
    </row>
    <row r="126" spans="1:26" hidden="1" x14ac:dyDescent="0.3">
      <c r="A126" t="s">
        <v>493</v>
      </c>
      <c r="B126" t="s">
        <v>494</v>
      </c>
      <c r="C126" t="s">
        <v>495</v>
      </c>
      <c r="D126" t="s">
        <v>496</v>
      </c>
      <c r="E126" s="8" t="s">
        <v>427</v>
      </c>
      <c r="F126" s="16">
        <v>3176862.8412471926</v>
      </c>
      <c r="G126" s="16">
        <v>306402</v>
      </c>
      <c r="H126" s="16">
        <v>2870460.8412471926</v>
      </c>
      <c r="I126" s="16">
        <v>-5606411.6708472613</v>
      </c>
      <c r="J126" s="16">
        <v>0</v>
      </c>
      <c r="K126" s="16">
        <v>-5606411.6708472613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43" t="str">
        <f t="shared" ca="1" si="12"/>
        <v>-</v>
      </c>
      <c r="V126" s="43" t="str">
        <f t="shared" ca="1" si="13"/>
        <v>-</v>
      </c>
      <c r="W126" s="43" t="str">
        <f t="shared" ca="1" si="14"/>
        <v>-</v>
      </c>
      <c r="X126" s="6"/>
      <c r="Y126" s="6"/>
      <c r="Z126" s="6"/>
    </row>
    <row r="127" spans="1:26" x14ac:dyDescent="0.3">
      <c r="A127" t="s">
        <v>497</v>
      </c>
      <c r="B127" t="s">
        <v>498</v>
      </c>
      <c r="C127" t="s">
        <v>499</v>
      </c>
      <c r="D127" t="s">
        <v>500</v>
      </c>
      <c r="E127" s="8" t="s">
        <v>243</v>
      </c>
      <c r="F127" s="16">
        <v>0</v>
      </c>
      <c r="G127" s="16">
        <v>0</v>
      </c>
      <c r="H127" s="16">
        <v>0</v>
      </c>
      <c r="I127" s="44">
        <v>0</v>
      </c>
      <c r="J127" s="44">
        <v>450</v>
      </c>
      <c r="K127" s="44">
        <v>-450</v>
      </c>
      <c r="L127" s="44">
        <v>480</v>
      </c>
      <c r="M127" s="44">
        <v>1885</v>
      </c>
      <c r="N127" s="44">
        <v>-1405</v>
      </c>
      <c r="O127" s="16">
        <v>428.69806</v>
      </c>
      <c r="P127" s="16">
        <v>-2321</v>
      </c>
      <c r="Q127" s="16">
        <v>2749.6980600000002</v>
      </c>
      <c r="R127" s="16">
        <v>164.56700000000001</v>
      </c>
      <c r="S127" s="16">
        <v>-202</v>
      </c>
      <c r="T127" s="16">
        <v>366.56700000000001</v>
      </c>
      <c r="U127" s="43">
        <f t="shared" ca="1" si="12"/>
        <v>-61.612375852598909</v>
      </c>
      <c r="V127" s="43">
        <f t="shared" ca="1" si="13"/>
        <v>-91.296854803963811</v>
      </c>
      <c r="W127" s="43">
        <f t="shared" ca="1" si="14"/>
        <v>-86.668827194793892</v>
      </c>
      <c r="X127" s="6"/>
      <c r="Y127" s="6"/>
      <c r="Z127" s="6"/>
    </row>
    <row r="128" spans="1:26" hidden="1" x14ac:dyDescent="0.3">
      <c r="A128" t="s">
        <v>501</v>
      </c>
      <c r="B128" t="s">
        <v>502</v>
      </c>
      <c r="C128" t="s">
        <v>503</v>
      </c>
      <c r="D128" t="s">
        <v>504</v>
      </c>
      <c r="E128" s="8" t="s">
        <v>422</v>
      </c>
      <c r="F128" s="16">
        <v>0</v>
      </c>
      <c r="G128" s="16">
        <v>0</v>
      </c>
      <c r="H128" s="16">
        <v>0</v>
      </c>
      <c r="I128" s="16">
        <v>0</v>
      </c>
      <c r="J128" s="16">
        <v>450</v>
      </c>
      <c r="K128" s="16">
        <v>-450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43" t="str">
        <f t="shared" ref="U92:U143" ca="1" si="15">IFERROR((O128/L128-1)*100,"-")</f>
        <v>-</v>
      </c>
      <c r="V128" s="43" t="str">
        <f t="shared" ref="V92:V143" ca="1" si="16">IFERROR((P128/M128-1)*100,"-")</f>
        <v>-</v>
      </c>
      <c r="W128" s="43" t="str">
        <f t="shared" ref="W92:W143" ca="1" si="17">IFERROR((Q128/N128-1)*100,"-")</f>
        <v>-</v>
      </c>
      <c r="X128" s="6"/>
      <c r="Y128" s="6"/>
      <c r="Z128" s="6"/>
    </row>
    <row r="129" spans="1:29" hidden="1" x14ac:dyDescent="0.3">
      <c r="A129" t="s">
        <v>505</v>
      </c>
      <c r="B129" t="s">
        <v>506</v>
      </c>
      <c r="C129" t="s">
        <v>507</v>
      </c>
      <c r="D129" t="s">
        <v>508</v>
      </c>
      <c r="E129" s="8" t="s">
        <v>427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43" t="str">
        <f t="shared" ca="1" si="15"/>
        <v>-</v>
      </c>
      <c r="V129" s="43" t="str">
        <f t="shared" ca="1" si="16"/>
        <v>-</v>
      </c>
      <c r="W129" s="43" t="str">
        <f t="shared" ca="1" si="17"/>
        <v>-</v>
      </c>
      <c r="X129" s="6"/>
      <c r="Y129" s="6"/>
      <c r="Z129" s="6"/>
    </row>
    <row r="130" spans="1:29" x14ac:dyDescent="0.3">
      <c r="A130" t="s">
        <v>509</v>
      </c>
      <c r="B130" t="s">
        <v>510</v>
      </c>
      <c r="C130" t="s">
        <v>511</v>
      </c>
      <c r="D130" t="s">
        <v>512</v>
      </c>
      <c r="E130" s="8" t="s">
        <v>328</v>
      </c>
      <c r="F130" s="44">
        <v>-418021.21862914879</v>
      </c>
      <c r="G130" s="44">
        <v>831590.81644425448</v>
      </c>
      <c r="H130" s="44">
        <v>-1249612.0350734033</v>
      </c>
      <c r="I130" s="44">
        <v>-190025.32286014015</v>
      </c>
      <c r="J130" s="44">
        <v>1531126.669709804</v>
      </c>
      <c r="K130" s="44">
        <v>-1721151.9925699439</v>
      </c>
      <c r="L130" s="44">
        <v>-368617.32527543791</v>
      </c>
      <c r="M130" s="44">
        <v>-1206128.3200284843</v>
      </c>
      <c r="N130" s="44">
        <v>837510.99475304643</v>
      </c>
      <c r="O130" s="16">
        <v>34054.924679330943</v>
      </c>
      <c r="P130" s="16">
        <v>179096.51468788617</v>
      </c>
      <c r="Q130" s="16">
        <v>-145041.59000855521</v>
      </c>
      <c r="R130" s="16">
        <v>156271.92499668404</v>
      </c>
      <c r="S130" s="16">
        <v>36123.289969135796</v>
      </c>
      <c r="T130" s="16">
        <v>120148.63502754824</v>
      </c>
      <c r="U130" s="43">
        <f t="shared" ref="U130:U143" ca="1" si="18">IFERROR((R130/O130-1)*100,"-")</f>
        <v>358.88201623752411</v>
      </c>
      <c r="V130" s="43">
        <f t="shared" ref="V130:V143" ca="1" si="19">IFERROR((S130/P130-1)*100,"-")</f>
        <v>-79.830266361080035</v>
      </c>
      <c r="W130" s="43">
        <f t="shared" ref="W130:W143" ca="1" si="20">IFERROR((T130/Q130-1)*100,"-")</f>
        <v>-182.83736755813371</v>
      </c>
      <c r="X130" s="6"/>
      <c r="Y130" s="6"/>
      <c r="Z130" s="6"/>
    </row>
    <row r="131" spans="1:29" hidden="1" x14ac:dyDescent="0.3">
      <c r="A131" t="s">
        <v>513</v>
      </c>
      <c r="B131" t="s">
        <v>514</v>
      </c>
      <c r="C131" t="s">
        <v>515</v>
      </c>
      <c r="D131" t="s">
        <v>516</v>
      </c>
      <c r="E131" s="8" t="s">
        <v>422</v>
      </c>
      <c r="F131" s="44">
        <v>-522212</v>
      </c>
      <c r="G131" s="44">
        <v>871245</v>
      </c>
      <c r="H131" s="44">
        <v>-1393457</v>
      </c>
      <c r="I131" s="44">
        <v>-227341.87041752416</v>
      </c>
      <c r="J131" s="44">
        <v>1527177.674152748</v>
      </c>
      <c r="K131" s="44">
        <v>-1754519.5445702719</v>
      </c>
      <c r="L131" s="44">
        <v>-467322.05544123932</v>
      </c>
      <c r="M131" s="44">
        <v>0</v>
      </c>
      <c r="N131" s="44">
        <v>-467322.05544123932</v>
      </c>
      <c r="O131" s="16">
        <v>91870.229843908775</v>
      </c>
      <c r="P131" s="16">
        <v>0</v>
      </c>
      <c r="Q131" s="16">
        <v>91870.229843908775</v>
      </c>
      <c r="R131" s="16">
        <v>-130153.14926835435</v>
      </c>
      <c r="S131" s="16">
        <v>15118.004889975549</v>
      </c>
      <c r="T131" s="16">
        <v>-145271.15415832988</v>
      </c>
      <c r="U131" s="43">
        <f t="shared" ca="1" si="18"/>
        <v>-241.67064727005672</v>
      </c>
      <c r="V131" s="43" t="str">
        <f t="shared" ca="1" si="19"/>
        <v>-</v>
      </c>
      <c r="W131" s="43">
        <f t="shared" ca="1" si="20"/>
        <v>-258.12647296643479</v>
      </c>
      <c r="X131" s="6"/>
      <c r="Y131" s="6"/>
      <c r="Z131" s="6"/>
    </row>
    <row r="132" spans="1:29" hidden="1" x14ac:dyDescent="0.3">
      <c r="A132" t="s">
        <v>517</v>
      </c>
      <c r="B132" t="s">
        <v>518</v>
      </c>
      <c r="C132" t="s">
        <v>519</v>
      </c>
      <c r="D132" t="s">
        <v>520</v>
      </c>
      <c r="E132" s="8" t="s">
        <v>427</v>
      </c>
      <c r="F132" s="44">
        <v>104190.78137085118</v>
      </c>
      <c r="G132" s="44">
        <v>-39654.183555745578</v>
      </c>
      <c r="H132" s="44">
        <v>143844.96492659676</v>
      </c>
      <c r="I132" s="44">
        <v>37316.547557384001</v>
      </c>
      <c r="J132" s="44">
        <v>3948.9955570560996</v>
      </c>
      <c r="K132" s="44">
        <v>33367.552000327902</v>
      </c>
      <c r="L132" s="44">
        <v>0</v>
      </c>
      <c r="M132" s="44">
        <v>0</v>
      </c>
      <c r="N132" s="44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43" t="str">
        <f t="shared" ca="1" si="18"/>
        <v>-</v>
      </c>
      <c r="V132" s="43" t="str">
        <f t="shared" ca="1" si="19"/>
        <v>-</v>
      </c>
      <c r="W132" s="43" t="str">
        <f t="shared" ca="1" si="20"/>
        <v>-</v>
      </c>
      <c r="X132" s="6"/>
      <c r="Y132" s="6"/>
      <c r="Z132" s="6"/>
    </row>
    <row r="133" spans="1:29" x14ac:dyDescent="0.3">
      <c r="A133" t="s">
        <v>521</v>
      </c>
      <c r="B133" t="s">
        <v>522</v>
      </c>
      <c r="C133" t="s">
        <v>523</v>
      </c>
      <c r="D133" t="s">
        <v>524</v>
      </c>
      <c r="E133" s="8" t="s">
        <v>333</v>
      </c>
      <c r="F133" s="44">
        <v>99391.358292431163</v>
      </c>
      <c r="G133" s="44">
        <v>-66575.335951172834</v>
      </c>
      <c r="H133" s="44">
        <v>165966.694243604</v>
      </c>
      <c r="I133" s="44">
        <v>59654.629582475842</v>
      </c>
      <c r="J133" s="44">
        <v>650730.77165274799</v>
      </c>
      <c r="K133" s="44">
        <v>-591076.14207027201</v>
      </c>
      <c r="L133" s="44">
        <v>-107339.28766057582</v>
      </c>
      <c r="M133" s="44">
        <v>-1199999.8644739755</v>
      </c>
      <c r="N133" s="44">
        <v>1092660.5768133998</v>
      </c>
      <c r="O133" s="16">
        <v>310029.71381278086</v>
      </c>
      <c r="P133" s="16">
        <v>167548.51779623472</v>
      </c>
      <c r="Q133" s="16">
        <v>142481.19601654614</v>
      </c>
      <c r="R133" s="16">
        <v>316432.72583333333</v>
      </c>
      <c r="S133" s="16">
        <v>13303.295833333334</v>
      </c>
      <c r="T133" s="16">
        <v>303129.43</v>
      </c>
      <c r="U133" s="43">
        <f t="shared" ca="1" si="18"/>
        <v>2.0652897884552823</v>
      </c>
      <c r="V133" s="43">
        <f t="shared" ca="1" si="19"/>
        <v>-92.060033709452298</v>
      </c>
      <c r="W133" s="43">
        <f t="shared" ca="1" si="20"/>
        <v>112.75048109843068</v>
      </c>
      <c r="X133" s="6"/>
      <c r="Y133" s="6"/>
      <c r="Z133" s="6"/>
    </row>
    <row r="134" spans="1:29" hidden="1" x14ac:dyDescent="0.3">
      <c r="A134" t="s">
        <v>525</v>
      </c>
      <c r="B134" t="s">
        <v>526</v>
      </c>
      <c r="C134" t="s">
        <v>527</v>
      </c>
      <c r="D134" t="s">
        <v>528</v>
      </c>
      <c r="E134" s="8" t="s">
        <v>452</v>
      </c>
      <c r="F134" s="16">
        <v>0</v>
      </c>
      <c r="G134" s="16">
        <v>0</v>
      </c>
      <c r="H134" s="16">
        <v>0</v>
      </c>
      <c r="I134" s="16">
        <v>32168.129582475842</v>
      </c>
      <c r="J134" s="16">
        <v>638549.77415274794</v>
      </c>
      <c r="K134" s="16">
        <v>-606381.64457027207</v>
      </c>
      <c r="L134" s="16">
        <v>104638.21548031311</v>
      </c>
      <c r="M134" s="16">
        <v>0</v>
      </c>
      <c r="N134" s="16">
        <v>104638.21548031311</v>
      </c>
      <c r="O134" s="16">
        <v>44205.146250674559</v>
      </c>
      <c r="P134" s="16">
        <v>0</v>
      </c>
      <c r="Q134" s="16">
        <v>44205.146250674559</v>
      </c>
      <c r="R134" s="16">
        <v>11588.819156342277</v>
      </c>
      <c r="S134" s="16">
        <v>0</v>
      </c>
      <c r="T134" s="16">
        <v>11588.819156342277</v>
      </c>
      <c r="U134" s="43">
        <f t="shared" ca="1" si="18"/>
        <v>-73.784004489826941</v>
      </c>
      <c r="V134" s="43" t="str">
        <f t="shared" ca="1" si="19"/>
        <v>-</v>
      </c>
      <c r="W134" s="43">
        <f t="shared" ca="1" si="20"/>
        <v>-73.784004489826941</v>
      </c>
      <c r="X134" s="6"/>
      <c r="Y134" s="6"/>
      <c r="Z134" s="6"/>
    </row>
    <row r="135" spans="1:29" hidden="1" x14ac:dyDescent="0.3">
      <c r="A135" t="s">
        <v>529</v>
      </c>
      <c r="B135" t="s">
        <v>530</v>
      </c>
      <c r="C135" t="s">
        <v>531</v>
      </c>
      <c r="D135" t="s">
        <v>532</v>
      </c>
      <c r="E135" s="8" t="s">
        <v>457</v>
      </c>
      <c r="F135" s="16">
        <v>99391.358292431163</v>
      </c>
      <c r="G135" s="16">
        <v>-66575.335951172834</v>
      </c>
      <c r="H135" s="16">
        <v>165966.694243604</v>
      </c>
      <c r="I135" s="16">
        <v>27486.500000000004</v>
      </c>
      <c r="J135" s="16">
        <v>12180.997500000001</v>
      </c>
      <c r="K135" s="16">
        <v>15305.502500000002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43" t="str">
        <f t="shared" ca="1" si="18"/>
        <v>-</v>
      </c>
      <c r="V135" s="43" t="str">
        <f t="shared" ca="1" si="19"/>
        <v>-</v>
      </c>
      <c r="W135" s="43" t="str">
        <f t="shared" ca="1" si="20"/>
        <v>-</v>
      </c>
      <c r="X135" s="6"/>
      <c r="Y135" s="6"/>
      <c r="Z135" s="6"/>
    </row>
    <row r="136" spans="1:29" x14ac:dyDescent="0.3">
      <c r="A136" t="s">
        <v>533</v>
      </c>
      <c r="B136" t="s">
        <v>534</v>
      </c>
      <c r="C136" t="s">
        <v>535</v>
      </c>
      <c r="D136" t="s">
        <v>536</v>
      </c>
      <c r="E136" s="8" t="s">
        <v>537</v>
      </c>
      <c r="F136" s="44">
        <v>-517412.57692157995</v>
      </c>
      <c r="G136" s="44">
        <v>898166.15239542723</v>
      </c>
      <c r="H136" s="44">
        <v>-1415578.7293170071</v>
      </c>
      <c r="I136" s="44">
        <v>-249679.95244261599</v>
      </c>
      <c r="J136" s="44">
        <v>880395.89805705613</v>
      </c>
      <c r="K136" s="44">
        <v>-1130075.8504996721</v>
      </c>
      <c r="L136" s="44">
        <v>-261278.03761486209</v>
      </c>
      <c r="M136" s="44">
        <v>-6128.4555545088751</v>
      </c>
      <c r="N136" s="44">
        <v>-255149.58206035322</v>
      </c>
      <c r="O136" s="16">
        <v>-275974.7891334499</v>
      </c>
      <c r="P136" s="16">
        <v>11547.996891651435</v>
      </c>
      <c r="Q136" s="16">
        <v>-287522.78602510132</v>
      </c>
      <c r="R136" s="16">
        <v>-160160.80083664932</v>
      </c>
      <c r="S136" s="16">
        <v>22819.994135802466</v>
      </c>
      <c r="T136" s="16">
        <v>-182980.79497245178</v>
      </c>
      <c r="U136" s="43">
        <f t="shared" ca="1" si="18"/>
        <v>-41.965423240453234</v>
      </c>
      <c r="V136" s="43">
        <f t="shared" ca="1" si="19"/>
        <v>97.60997816253365</v>
      </c>
      <c r="W136" s="43">
        <f t="shared" ca="1" si="20"/>
        <v>-36.359549967466862</v>
      </c>
      <c r="X136" s="6"/>
      <c r="Y136" s="6"/>
      <c r="Z136" s="6"/>
    </row>
    <row r="137" spans="1:29" hidden="1" x14ac:dyDescent="0.3">
      <c r="A137" t="s">
        <v>538</v>
      </c>
      <c r="B137" t="s">
        <v>539</v>
      </c>
      <c r="C137" t="s">
        <v>540</v>
      </c>
      <c r="D137" t="s">
        <v>541</v>
      </c>
      <c r="E137" s="8" t="s">
        <v>452</v>
      </c>
      <c r="F137" s="16">
        <v>-522212</v>
      </c>
      <c r="G137" s="16">
        <v>871245</v>
      </c>
      <c r="H137" s="16">
        <v>-1393457</v>
      </c>
      <c r="I137" s="16">
        <v>-259510</v>
      </c>
      <c r="J137" s="16">
        <v>888627.9</v>
      </c>
      <c r="K137" s="16">
        <v>-1148137.8999999999</v>
      </c>
      <c r="L137" s="16">
        <v>-572282.27092155244</v>
      </c>
      <c r="M137" s="16">
        <v>0</v>
      </c>
      <c r="N137" s="16">
        <v>-572282.27092155244</v>
      </c>
      <c r="O137" s="16">
        <v>47664.083593234209</v>
      </c>
      <c r="P137" s="16">
        <v>0</v>
      </c>
      <c r="Q137" s="16">
        <v>47664.083593234209</v>
      </c>
      <c r="R137" s="16">
        <v>-147023.9560790176</v>
      </c>
      <c r="S137" s="16">
        <v>0</v>
      </c>
      <c r="T137" s="16">
        <v>-147023.9560790176</v>
      </c>
      <c r="U137" s="43">
        <f t="shared" ca="1" si="18"/>
        <v>-408.45858137905589</v>
      </c>
      <c r="V137" s="43" t="str">
        <f t="shared" ca="1" si="19"/>
        <v>-</v>
      </c>
      <c r="W137" s="43">
        <f t="shared" ca="1" si="20"/>
        <v>-408.45858137905589</v>
      </c>
      <c r="X137" s="6"/>
      <c r="Y137" s="6"/>
      <c r="Z137" s="6"/>
    </row>
    <row r="138" spans="1:29" hidden="1" x14ac:dyDescent="0.3">
      <c r="A138" t="s">
        <v>542</v>
      </c>
      <c r="B138" t="s">
        <v>543</v>
      </c>
      <c r="C138" t="s">
        <v>544</v>
      </c>
      <c r="D138" t="s">
        <v>545</v>
      </c>
      <c r="E138" s="8" t="s">
        <v>457</v>
      </c>
      <c r="F138" s="16">
        <v>4799.4230784200226</v>
      </c>
      <c r="G138" s="16">
        <v>26921.152395427252</v>
      </c>
      <c r="H138" s="16">
        <v>-22121.72931700723</v>
      </c>
      <c r="I138" s="16">
        <v>9830.0475573839976</v>
      </c>
      <c r="J138" s="16">
        <v>-8232.0019429439017</v>
      </c>
      <c r="K138" s="16">
        <v>18062.049500327899</v>
      </c>
      <c r="L138" s="16">
        <v>322</v>
      </c>
      <c r="M138" s="16">
        <v>0</v>
      </c>
      <c r="N138" s="16">
        <v>322</v>
      </c>
      <c r="O138" s="16">
        <v>1</v>
      </c>
      <c r="P138" s="16">
        <v>0</v>
      </c>
      <c r="Q138" s="16">
        <v>1</v>
      </c>
      <c r="R138" s="16">
        <v>5281.9876543209875</v>
      </c>
      <c r="S138" s="16">
        <v>15118.004889975549</v>
      </c>
      <c r="T138" s="16">
        <v>-9836.0172356545627</v>
      </c>
      <c r="U138" s="43">
        <f t="shared" ca="1" si="18"/>
        <v>528098.76543209876</v>
      </c>
      <c r="V138" s="43" t="str">
        <f t="shared" ca="1" si="19"/>
        <v>-</v>
      </c>
      <c r="W138" s="43">
        <f t="shared" ca="1" si="20"/>
        <v>-983701.72356545622</v>
      </c>
      <c r="X138" s="6"/>
      <c r="Y138" s="6"/>
      <c r="Z138" s="6"/>
    </row>
    <row r="139" spans="1:29" ht="20.25" x14ac:dyDescent="0.3">
      <c r="A139" t="s">
        <v>546</v>
      </c>
      <c r="C139" t="s">
        <v>547</v>
      </c>
      <c r="E139" s="68" t="s">
        <v>548</v>
      </c>
      <c r="F139" s="9">
        <v>-3085.0455799999982</v>
      </c>
      <c r="G139" s="9">
        <v>0</v>
      </c>
      <c r="H139" s="9">
        <v>-3085.0455799999982</v>
      </c>
      <c r="I139" s="9">
        <v>15668.37891333333</v>
      </c>
      <c r="J139" s="9">
        <v>0</v>
      </c>
      <c r="K139" s="9">
        <v>15668.37891333333</v>
      </c>
      <c r="L139" s="9">
        <v>9631</v>
      </c>
      <c r="M139" s="9">
        <v>0</v>
      </c>
      <c r="N139" s="9">
        <v>9631</v>
      </c>
      <c r="O139" s="26">
        <v>18597</v>
      </c>
      <c r="P139" s="26">
        <v>0</v>
      </c>
      <c r="Q139" s="26">
        <v>18597</v>
      </c>
      <c r="R139" s="26">
        <v>28310</v>
      </c>
      <c r="S139" s="26">
        <v>0</v>
      </c>
      <c r="T139" s="26">
        <v>28310</v>
      </c>
      <c r="U139" s="43">
        <f t="shared" ca="1" si="18"/>
        <v>52.228854116255306</v>
      </c>
      <c r="V139" s="43" t="str">
        <f t="shared" ca="1" si="19"/>
        <v>-</v>
      </c>
      <c r="W139" s="43">
        <f t="shared" ca="1" si="20"/>
        <v>52.228854116255306</v>
      </c>
      <c r="X139" s="6"/>
      <c r="Y139" s="6"/>
      <c r="Z139" s="6"/>
    </row>
    <row r="140" spans="1:29" x14ac:dyDescent="0.3">
      <c r="A140" t="s">
        <v>549</v>
      </c>
      <c r="C140" t="s">
        <v>550</v>
      </c>
      <c r="E140" s="8" t="s">
        <v>551</v>
      </c>
      <c r="F140" s="44">
        <v>-3085.0455799999982</v>
      </c>
      <c r="G140" s="44">
        <v>0</v>
      </c>
      <c r="H140" s="44">
        <v>-3085.0455799999982</v>
      </c>
      <c r="I140" s="44">
        <v>15668.37891333333</v>
      </c>
      <c r="J140" s="44">
        <v>0</v>
      </c>
      <c r="K140" s="44">
        <v>15668.37891333333</v>
      </c>
      <c r="L140" s="44">
        <v>9631</v>
      </c>
      <c r="M140" s="44">
        <v>0</v>
      </c>
      <c r="N140" s="44">
        <v>9631</v>
      </c>
      <c r="O140" s="16">
        <v>18597</v>
      </c>
      <c r="P140" s="16">
        <v>0</v>
      </c>
      <c r="Q140" s="16">
        <v>18597</v>
      </c>
      <c r="R140" s="16">
        <v>28310</v>
      </c>
      <c r="S140" s="16">
        <v>0</v>
      </c>
      <c r="T140" s="16">
        <v>28310</v>
      </c>
      <c r="U140" s="43">
        <f t="shared" ca="1" si="18"/>
        <v>52.228854116255306</v>
      </c>
      <c r="V140" s="43" t="str">
        <f t="shared" ca="1" si="19"/>
        <v>-</v>
      </c>
      <c r="W140" s="43">
        <f t="shared" ca="1" si="20"/>
        <v>52.228854116255306</v>
      </c>
      <c r="X140" s="6"/>
      <c r="Y140" s="6"/>
      <c r="Z140" s="6"/>
    </row>
    <row r="141" spans="1:29" x14ac:dyDescent="0.3">
      <c r="A141" t="s">
        <v>552</v>
      </c>
      <c r="C141" t="s">
        <v>553</v>
      </c>
      <c r="E141" s="8" t="s">
        <v>554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4">
        <v>-93</v>
      </c>
      <c r="M141" s="44">
        <v>0</v>
      </c>
      <c r="N141" s="44">
        <v>-93</v>
      </c>
      <c r="O141" s="16">
        <v>78672</v>
      </c>
      <c r="P141" s="16">
        <v>0</v>
      </c>
      <c r="Q141" s="16">
        <v>78672</v>
      </c>
      <c r="R141" s="16">
        <v>25228</v>
      </c>
      <c r="S141" s="16">
        <v>0</v>
      </c>
      <c r="T141" s="16">
        <v>25228</v>
      </c>
      <c r="U141" s="43">
        <f t="shared" ca="1" si="18"/>
        <v>-67.932682529997962</v>
      </c>
      <c r="V141" s="43" t="str">
        <f t="shared" ca="1" si="19"/>
        <v>-</v>
      </c>
      <c r="W141" s="43">
        <f t="shared" ca="1" si="20"/>
        <v>-67.932682529997962</v>
      </c>
      <c r="X141" s="6"/>
      <c r="Y141" s="6"/>
      <c r="Z141" s="6"/>
    </row>
    <row r="142" spans="1:29" x14ac:dyDescent="0.3">
      <c r="A142" t="s">
        <v>555</v>
      </c>
      <c r="C142" t="s">
        <v>556</v>
      </c>
      <c r="E142" s="8" t="s">
        <v>557</v>
      </c>
      <c r="F142" s="44">
        <v>-3085.0455799999982</v>
      </c>
      <c r="G142" s="44">
        <v>0</v>
      </c>
      <c r="H142" s="44">
        <v>-3085.0455799999982</v>
      </c>
      <c r="I142" s="44">
        <v>15668.37891333333</v>
      </c>
      <c r="J142" s="44">
        <v>0</v>
      </c>
      <c r="K142" s="44">
        <v>15668.37891333333</v>
      </c>
      <c r="L142" s="44">
        <v>9724</v>
      </c>
      <c r="M142" s="44">
        <v>0</v>
      </c>
      <c r="N142" s="44">
        <v>9724</v>
      </c>
      <c r="O142" s="16">
        <v>-60075</v>
      </c>
      <c r="P142" s="16">
        <v>0</v>
      </c>
      <c r="Q142" s="16">
        <v>-60075</v>
      </c>
      <c r="R142" s="16">
        <v>3082</v>
      </c>
      <c r="S142" s="16">
        <v>0</v>
      </c>
      <c r="T142" s="16">
        <v>3082</v>
      </c>
      <c r="U142" s="43">
        <f t="shared" ca="1" si="18"/>
        <v>-105.13025384935497</v>
      </c>
      <c r="V142" s="43" t="str">
        <f t="shared" ca="1" si="19"/>
        <v>-</v>
      </c>
      <c r="W142" s="43">
        <f t="shared" ca="1" si="20"/>
        <v>-105.13025384935497</v>
      </c>
      <c r="X142" s="6"/>
      <c r="Y142" s="6"/>
      <c r="Z142" s="6"/>
    </row>
    <row r="143" spans="1:29" x14ac:dyDescent="0.3">
      <c r="A143" t="s">
        <v>558</v>
      </c>
      <c r="C143" t="s">
        <v>559</v>
      </c>
      <c r="E143" s="8" t="s">
        <v>560</v>
      </c>
      <c r="F143" s="44">
        <v>-3085.0455799999982</v>
      </c>
      <c r="G143" s="44">
        <v>0</v>
      </c>
      <c r="H143" s="44">
        <v>-3085.0455799999982</v>
      </c>
      <c r="I143" s="44">
        <v>15668.37891333333</v>
      </c>
      <c r="J143" s="44">
        <v>0</v>
      </c>
      <c r="K143" s="44">
        <v>15668.37891333333</v>
      </c>
      <c r="L143" s="44">
        <v>9724</v>
      </c>
      <c r="M143" s="44">
        <v>0</v>
      </c>
      <c r="N143" s="44">
        <v>9724</v>
      </c>
      <c r="O143" s="16">
        <v>-60075</v>
      </c>
      <c r="P143" s="16">
        <v>0</v>
      </c>
      <c r="Q143" s="16">
        <v>-60075</v>
      </c>
      <c r="R143" s="16">
        <v>3082</v>
      </c>
      <c r="S143" s="16">
        <v>0</v>
      </c>
      <c r="T143" s="16">
        <v>3082</v>
      </c>
      <c r="U143" s="43">
        <f t="shared" ca="1" si="18"/>
        <v>-105.13025384935497</v>
      </c>
      <c r="V143" s="43" t="str">
        <f t="shared" ca="1" si="19"/>
        <v>-</v>
      </c>
      <c r="W143" s="43">
        <f t="shared" ca="1" si="20"/>
        <v>-105.13025384935497</v>
      </c>
      <c r="X143" s="6"/>
      <c r="Y143" s="6"/>
      <c r="Z143" s="6"/>
    </row>
    <row r="144" spans="1:29" ht="24.75" customHeight="1" thickBot="1" x14ac:dyDescent="0.35">
      <c r="A144" t="s">
        <v>561</v>
      </c>
      <c r="E144" s="78" t="s">
        <v>562</v>
      </c>
      <c r="F144" s="79"/>
      <c r="G144" s="80"/>
      <c r="H144" s="81">
        <v>456518.95165444911</v>
      </c>
      <c r="I144" s="79"/>
      <c r="J144" s="80"/>
      <c r="K144" s="81">
        <v>1059265.4321411019</v>
      </c>
      <c r="L144" s="79"/>
      <c r="M144" s="80"/>
      <c r="N144" s="82">
        <v>-760909.71891772491</v>
      </c>
      <c r="O144" s="132"/>
      <c r="P144" s="132"/>
      <c r="Q144" s="132">
        <v>-83024.497440658743</v>
      </c>
      <c r="R144" s="132"/>
      <c r="S144" s="132"/>
      <c r="T144" s="132">
        <v>-840213.94273825432</v>
      </c>
      <c r="U144" s="79"/>
      <c r="V144" s="80"/>
      <c r="W144" s="83">
        <f ca="1">IFERROR((T144/Q144-1)*100,"-")</f>
        <v>912.00726127706116</v>
      </c>
      <c r="X144" s="6"/>
      <c r="Y144" s="6"/>
      <c r="Z144" s="6"/>
      <c r="AC144" s="76"/>
    </row>
    <row r="145" spans="5:29" s="24" customFormat="1" ht="6" customHeight="1" thickTop="1" x14ac:dyDescent="0.3">
      <c r="E145" s="109"/>
      <c r="F145" s="84"/>
      <c r="G145" s="110"/>
      <c r="H145" s="86"/>
      <c r="I145" s="84"/>
      <c r="J145" s="110"/>
      <c r="K145" s="86"/>
      <c r="L145" s="84"/>
      <c r="M145" s="85"/>
      <c r="N145" s="86"/>
      <c r="O145" s="86"/>
      <c r="P145" s="86"/>
      <c r="Q145" s="86"/>
      <c r="R145" s="86"/>
      <c r="S145" s="86"/>
      <c r="T145" s="86"/>
      <c r="U145" s="84"/>
      <c r="V145" s="85"/>
      <c r="W145" s="86"/>
      <c r="X145" s="6"/>
      <c r="Y145" s="6"/>
      <c r="Z145" s="6"/>
      <c r="AC145" s="111"/>
    </row>
    <row r="146" spans="5:29" s="24" customFormat="1" ht="15.75" x14ac:dyDescent="0.25">
      <c r="E146" s="112"/>
      <c r="F146" s="84"/>
      <c r="G146" s="110"/>
      <c r="H146" s="86"/>
      <c r="I146" s="84"/>
      <c r="J146" s="110"/>
      <c r="K146" s="86"/>
      <c r="L146" s="84"/>
      <c r="M146" s="85"/>
      <c r="N146" s="86"/>
      <c r="O146" s="86"/>
      <c r="P146" s="86"/>
      <c r="Q146" s="86"/>
      <c r="R146" s="86"/>
      <c r="S146" s="86"/>
      <c r="T146" s="86"/>
      <c r="U146" s="84"/>
      <c r="V146" s="85"/>
      <c r="W146" s="86"/>
      <c r="X146" s="6"/>
      <c r="Y146" s="6"/>
      <c r="Z146" s="6"/>
      <c r="AC146" s="111"/>
    </row>
    <row r="147" spans="5:29" s="24" customFormat="1" ht="15.75" x14ac:dyDescent="0.25">
      <c r="E147" s="112"/>
      <c r="F147" s="87"/>
      <c r="G147" s="88"/>
      <c r="H147" s="88"/>
      <c r="I147" s="87"/>
      <c r="J147" s="88"/>
      <c r="K147" s="88"/>
      <c r="L147" s="89"/>
      <c r="M147" s="90"/>
      <c r="N147" s="90"/>
      <c r="O147" s="90"/>
      <c r="P147" s="90"/>
      <c r="Q147" s="90"/>
      <c r="R147" s="90"/>
      <c r="S147" s="90"/>
      <c r="T147" s="90"/>
      <c r="U147" s="89"/>
      <c r="V147" s="90"/>
      <c r="W147" s="90"/>
    </row>
    <row r="148" spans="5:29" s="24" customFormat="1" x14ac:dyDescent="0.3">
      <c r="E148" s="1"/>
      <c r="F148" s="87"/>
      <c r="G148" s="88"/>
      <c r="H148" s="88"/>
      <c r="I148" s="87"/>
      <c r="J148" s="88"/>
      <c r="K148" s="88"/>
      <c r="L148" s="89"/>
      <c r="M148" s="90"/>
      <c r="N148" s="90"/>
      <c r="O148" s="90"/>
      <c r="P148" s="90"/>
      <c r="Q148" s="90"/>
      <c r="R148" s="90"/>
      <c r="S148" s="90"/>
      <c r="T148" s="90"/>
      <c r="U148" s="89"/>
      <c r="V148" s="90"/>
      <c r="W148" s="90"/>
    </row>
    <row r="149" spans="5:29" s="24" customFormat="1" x14ac:dyDescent="0.3">
      <c r="E149" s="1"/>
      <c r="F149" s="87"/>
      <c r="G149" s="88"/>
      <c r="H149" s="88"/>
      <c r="I149" s="87"/>
      <c r="J149" s="88"/>
      <c r="K149" s="88"/>
      <c r="L149" s="89"/>
      <c r="M149" s="90"/>
      <c r="N149" s="90"/>
      <c r="O149" s="90"/>
      <c r="P149" s="90"/>
      <c r="Q149" s="90"/>
      <c r="R149" s="90"/>
      <c r="S149" s="90"/>
      <c r="T149" s="90"/>
      <c r="U149" s="89"/>
      <c r="V149" s="90"/>
      <c r="W149" s="90"/>
    </row>
    <row r="150" spans="5:29" s="24" customFormat="1" x14ac:dyDescent="0.3">
      <c r="E150" s="1"/>
      <c r="F150" s="87"/>
      <c r="G150" s="88"/>
      <c r="H150" s="113"/>
      <c r="I150" s="87"/>
      <c r="J150" s="88"/>
      <c r="K150" s="113"/>
      <c r="L150" s="89"/>
      <c r="M150" s="90"/>
      <c r="N150" s="113"/>
      <c r="O150" s="113"/>
      <c r="P150" s="113"/>
      <c r="Q150" s="113"/>
      <c r="R150" s="113"/>
      <c r="S150" s="113"/>
      <c r="T150" s="113"/>
      <c r="U150" s="89"/>
      <c r="V150" s="90"/>
      <c r="W150" s="113"/>
    </row>
    <row r="151" spans="5:29" s="24" customFormat="1" x14ac:dyDescent="0.3">
      <c r="E151" s="1"/>
      <c r="F151" s="87"/>
      <c r="G151" s="88"/>
      <c r="H151" s="88"/>
      <c r="I151" s="87"/>
      <c r="J151" s="88"/>
      <c r="K151" s="88"/>
      <c r="L151" s="89"/>
      <c r="M151" s="90"/>
      <c r="N151" s="90"/>
      <c r="O151" s="90"/>
      <c r="P151" s="90"/>
      <c r="Q151" s="90"/>
      <c r="R151" s="90"/>
      <c r="S151" s="90"/>
      <c r="T151" s="90"/>
      <c r="U151" s="89"/>
      <c r="V151" s="90"/>
      <c r="W151" s="90"/>
    </row>
    <row r="152" spans="5:29" s="24" customFormat="1" x14ac:dyDescent="0.3">
      <c r="E152" s="1"/>
      <c r="F152" s="87"/>
      <c r="G152" s="88"/>
      <c r="H152" s="114"/>
      <c r="I152" s="87"/>
      <c r="J152" s="88"/>
      <c r="K152" s="114"/>
      <c r="L152" s="89"/>
      <c r="M152" s="90"/>
      <c r="N152" s="115"/>
      <c r="O152" s="115"/>
      <c r="P152" s="115"/>
      <c r="Q152" s="115"/>
      <c r="R152" s="115"/>
      <c r="S152" s="115"/>
      <c r="T152" s="115"/>
      <c r="U152" s="89"/>
      <c r="V152" s="90"/>
      <c r="W152" s="115"/>
    </row>
    <row r="153" spans="5:29" s="24" customFormat="1" x14ac:dyDescent="0.3">
      <c r="E153" s="1"/>
      <c r="F153" s="87"/>
      <c r="G153" s="88"/>
      <c r="H153" s="116"/>
      <c r="I153" s="87"/>
      <c r="J153" s="88"/>
      <c r="K153" s="116"/>
      <c r="L153" s="89"/>
      <c r="M153" s="90"/>
      <c r="N153" s="91"/>
      <c r="O153" s="91"/>
      <c r="P153" s="91"/>
      <c r="Q153" s="91"/>
      <c r="R153" s="91"/>
      <c r="S153" s="91"/>
      <c r="T153" s="91"/>
      <c r="U153" s="89"/>
      <c r="V153" s="90"/>
      <c r="W153" s="91"/>
    </row>
    <row r="154" spans="5:29" s="24" customFormat="1" x14ac:dyDescent="0.3">
      <c r="E154" s="1"/>
      <c r="F154" s="87"/>
      <c r="G154" s="88"/>
      <c r="H154" s="88"/>
      <c r="I154" s="87"/>
      <c r="J154" s="88"/>
      <c r="K154" s="88"/>
      <c r="L154" s="89"/>
      <c r="M154" s="90"/>
      <c r="N154" s="90"/>
      <c r="O154" s="90"/>
      <c r="P154" s="90"/>
      <c r="Q154" s="90"/>
      <c r="R154" s="90"/>
      <c r="S154" s="90"/>
      <c r="T154" s="90"/>
      <c r="U154" s="89"/>
      <c r="V154" s="90"/>
      <c r="W154" s="90"/>
    </row>
    <row r="155" spans="5:29" s="24" customFormat="1" x14ac:dyDescent="0.3">
      <c r="E155" s="1"/>
      <c r="F155" s="87"/>
      <c r="G155" s="88"/>
      <c r="H155" s="88"/>
      <c r="I155" s="87"/>
      <c r="J155" s="88"/>
      <c r="K155" s="88"/>
      <c r="L155" s="89"/>
      <c r="M155" s="90"/>
      <c r="N155" s="90"/>
      <c r="O155" s="90"/>
      <c r="P155" s="90"/>
      <c r="Q155" s="90"/>
      <c r="R155" s="90"/>
      <c r="S155" s="90"/>
      <c r="T155" s="90"/>
      <c r="U155" s="89"/>
      <c r="V155" s="90"/>
      <c r="W155" s="90"/>
    </row>
    <row r="156" spans="5:29" s="24" customFormat="1" x14ac:dyDescent="0.3">
      <c r="E156" s="1"/>
      <c r="F156" s="87"/>
      <c r="G156" s="88"/>
      <c r="H156" s="88"/>
      <c r="I156" s="87"/>
      <c r="J156" s="88"/>
      <c r="K156" s="88"/>
      <c r="L156" s="89"/>
      <c r="M156" s="90"/>
      <c r="N156" s="90"/>
      <c r="O156" s="90"/>
      <c r="P156" s="90"/>
      <c r="Q156" s="90"/>
      <c r="R156" s="90"/>
      <c r="S156" s="90"/>
      <c r="T156" s="90"/>
      <c r="U156" s="89"/>
      <c r="V156" s="90"/>
      <c r="W156" s="90"/>
    </row>
    <row r="157" spans="5:29" x14ac:dyDescent="0.3">
      <c r="U157" s="89"/>
      <c r="V157" s="90"/>
      <c r="W157" s="90"/>
    </row>
    <row r="158" spans="5:29" x14ac:dyDescent="0.3">
      <c r="U158" s="89"/>
      <c r="V158" s="90"/>
      <c r="W158" s="90"/>
    </row>
    <row r="159" spans="5:29" x14ac:dyDescent="0.3">
      <c r="U159" s="89"/>
      <c r="V159" s="90"/>
      <c r="W159" s="90"/>
    </row>
    <row r="160" spans="5:29" x14ac:dyDescent="0.3">
      <c r="U160" s="89"/>
      <c r="V160" s="90"/>
      <c r="W160" s="90"/>
    </row>
    <row r="161" spans="21:23" x14ac:dyDescent="0.3">
      <c r="U161" s="89"/>
      <c r="V161" s="90"/>
      <c r="W161" s="90"/>
    </row>
    <row r="162" spans="21:23" x14ac:dyDescent="0.3">
      <c r="U162" s="89"/>
      <c r="V162" s="90"/>
      <c r="W162" s="90"/>
    </row>
    <row r="163" spans="21:23" x14ac:dyDescent="0.3">
      <c r="U163" s="89"/>
      <c r="V163" s="90"/>
      <c r="W163" s="90"/>
    </row>
    <row r="164" spans="21:23" x14ac:dyDescent="0.3">
      <c r="U164" s="89"/>
      <c r="V164" s="90"/>
      <c r="W164" s="90"/>
    </row>
    <row r="165" spans="21:23" x14ac:dyDescent="0.3">
      <c r="U165" s="89"/>
      <c r="V165" s="90"/>
      <c r="W165" s="90"/>
    </row>
    <row r="166" spans="21:23" x14ac:dyDescent="0.3">
      <c r="U166" s="89"/>
      <c r="V166" s="90"/>
      <c r="W166" s="90"/>
    </row>
    <row r="167" spans="21:23" x14ac:dyDescent="0.3">
      <c r="U167" s="89"/>
      <c r="V167" s="90"/>
      <c r="W167" s="90"/>
    </row>
    <row r="168" spans="21:23" x14ac:dyDescent="0.3">
      <c r="U168" s="89"/>
      <c r="V168" s="90"/>
      <c r="W168" s="90"/>
    </row>
    <row r="169" spans="21:23" x14ac:dyDescent="0.3">
      <c r="U169" s="89"/>
      <c r="V169" s="90"/>
      <c r="W169" s="90"/>
    </row>
    <row r="170" spans="21:23" x14ac:dyDescent="0.3">
      <c r="U170" s="89"/>
      <c r="V170" s="90"/>
      <c r="W170" s="90"/>
    </row>
    <row r="171" spans="21:23" x14ac:dyDescent="0.3">
      <c r="U171" s="89"/>
      <c r="V171" s="90"/>
      <c r="W171" s="90"/>
    </row>
    <row r="172" spans="21:23" x14ac:dyDescent="0.3">
      <c r="U172" s="89"/>
      <c r="V172" s="90"/>
      <c r="W172" s="90"/>
    </row>
    <row r="173" spans="21:23" x14ac:dyDescent="0.3">
      <c r="U173" s="89"/>
      <c r="V173" s="90"/>
      <c r="W173" s="90"/>
    </row>
    <row r="174" spans="21:23" x14ac:dyDescent="0.3">
      <c r="U174" s="89"/>
      <c r="V174" s="90"/>
      <c r="W174" s="90"/>
    </row>
    <row r="175" spans="21:23" x14ac:dyDescent="0.3">
      <c r="U175" s="89"/>
      <c r="V175" s="90"/>
      <c r="W175" s="90"/>
    </row>
    <row r="176" spans="21:23" x14ac:dyDescent="0.3">
      <c r="U176" s="89"/>
      <c r="V176" s="90"/>
      <c r="W176" s="90"/>
    </row>
    <row r="177" spans="21:23" x14ac:dyDescent="0.3">
      <c r="U177" s="89"/>
      <c r="V177" s="90"/>
      <c r="W177" s="90"/>
    </row>
    <row r="178" spans="21:23" x14ac:dyDescent="0.3">
      <c r="U178" s="89"/>
      <c r="V178" s="90"/>
      <c r="W178" s="90"/>
    </row>
    <row r="179" spans="21:23" x14ac:dyDescent="0.3">
      <c r="U179" s="89"/>
      <c r="V179" s="90"/>
      <c r="W179" s="90"/>
    </row>
    <row r="180" spans="21:23" x14ac:dyDescent="0.3">
      <c r="U180" s="89"/>
      <c r="V180" s="90"/>
      <c r="W180" s="90"/>
    </row>
    <row r="181" spans="21:23" x14ac:dyDescent="0.3">
      <c r="U181" s="89"/>
      <c r="V181" s="90"/>
      <c r="W181" s="90"/>
    </row>
    <row r="182" spans="21:23" x14ac:dyDescent="0.3">
      <c r="U182" s="89"/>
      <c r="V182" s="90"/>
      <c r="W182" s="90"/>
    </row>
    <row r="183" spans="21:23" x14ac:dyDescent="0.3">
      <c r="U183" s="89"/>
      <c r="V183" s="90"/>
      <c r="W183" s="90"/>
    </row>
    <row r="184" spans="21:23" x14ac:dyDescent="0.3">
      <c r="U184" s="89"/>
      <c r="V184" s="90"/>
      <c r="W184" s="90"/>
    </row>
    <row r="185" spans="21:23" x14ac:dyDescent="0.3">
      <c r="U185" s="89"/>
      <c r="V185" s="90"/>
      <c r="W185" s="90"/>
    </row>
    <row r="186" spans="21:23" x14ac:dyDescent="0.3">
      <c r="U186" s="89"/>
      <c r="V186" s="90"/>
      <c r="W186" s="90"/>
    </row>
    <row r="187" spans="21:23" x14ac:dyDescent="0.3">
      <c r="U187" s="89"/>
      <c r="V187" s="90"/>
      <c r="W187" s="90"/>
    </row>
    <row r="188" spans="21:23" x14ac:dyDescent="0.3">
      <c r="U188" s="89"/>
      <c r="V188" s="90"/>
      <c r="W188" s="90"/>
    </row>
    <row r="189" spans="21:23" x14ac:dyDescent="0.3">
      <c r="U189" s="89"/>
      <c r="V189" s="90"/>
      <c r="W189" s="90"/>
    </row>
    <row r="190" spans="21:23" x14ac:dyDescent="0.3">
      <c r="U190" s="89"/>
      <c r="V190" s="90"/>
      <c r="W190" s="90"/>
    </row>
    <row r="191" spans="21:23" x14ac:dyDescent="0.3">
      <c r="U191" s="89"/>
      <c r="V191" s="90"/>
      <c r="W191" s="90"/>
    </row>
    <row r="192" spans="21:23" x14ac:dyDescent="0.3">
      <c r="U192" s="89"/>
      <c r="V192" s="90"/>
      <c r="W192" s="90"/>
    </row>
    <row r="193" spans="21:23" x14ac:dyDescent="0.3">
      <c r="U193" s="89"/>
      <c r="V193" s="90"/>
      <c r="W193" s="90"/>
    </row>
    <row r="194" spans="21:23" x14ac:dyDescent="0.3">
      <c r="U194" s="89"/>
      <c r="V194" s="90"/>
      <c r="W194" s="90"/>
    </row>
    <row r="195" spans="21:23" x14ac:dyDescent="0.3">
      <c r="U195" s="89"/>
      <c r="V195" s="90"/>
      <c r="W195" s="90"/>
    </row>
    <row r="196" spans="21:23" x14ac:dyDescent="0.3">
      <c r="U196" s="89"/>
      <c r="V196" s="90"/>
      <c r="W196" s="90"/>
    </row>
    <row r="197" spans="21:23" x14ac:dyDescent="0.3">
      <c r="U197" s="89"/>
      <c r="V197" s="90"/>
      <c r="W197" s="90"/>
    </row>
    <row r="198" spans="21:23" x14ac:dyDescent="0.3">
      <c r="U198" s="89"/>
      <c r="V198" s="90"/>
      <c r="W198" s="90"/>
    </row>
    <row r="199" spans="21:23" x14ac:dyDescent="0.3">
      <c r="U199" s="89"/>
      <c r="V199" s="90"/>
      <c r="W199" s="90"/>
    </row>
    <row r="200" spans="21:23" x14ac:dyDescent="0.3">
      <c r="U200" s="89"/>
      <c r="V200" s="90"/>
      <c r="W200" s="90"/>
    </row>
    <row r="201" spans="21:23" x14ac:dyDescent="0.3">
      <c r="U201" s="89"/>
      <c r="V201" s="90"/>
      <c r="W201" s="90"/>
    </row>
    <row r="202" spans="21:23" x14ac:dyDescent="0.3">
      <c r="U202" s="89"/>
      <c r="V202" s="90"/>
      <c r="W202" s="90"/>
    </row>
    <row r="203" spans="21:23" x14ac:dyDescent="0.3">
      <c r="U203" s="89"/>
      <c r="V203" s="90"/>
      <c r="W203" s="90"/>
    </row>
    <row r="204" spans="21:23" x14ac:dyDescent="0.3">
      <c r="U204" s="89"/>
      <c r="V204" s="90"/>
      <c r="W204" s="90"/>
    </row>
    <row r="205" spans="21:23" x14ac:dyDescent="0.3">
      <c r="U205" s="89"/>
      <c r="V205" s="90"/>
      <c r="W205" s="90"/>
    </row>
    <row r="206" spans="21:23" x14ac:dyDescent="0.3">
      <c r="U206" s="89"/>
      <c r="V206" s="90"/>
      <c r="W206" s="90"/>
    </row>
    <row r="207" spans="21:23" x14ac:dyDescent="0.3">
      <c r="U207" s="89"/>
      <c r="V207" s="90"/>
      <c r="W207" s="90"/>
    </row>
    <row r="208" spans="21:23" x14ac:dyDescent="0.3">
      <c r="U208" s="89"/>
      <c r="V208" s="90"/>
      <c r="W208" s="90"/>
    </row>
    <row r="209" spans="21:23" x14ac:dyDescent="0.3">
      <c r="U209" s="89"/>
      <c r="V209" s="90"/>
      <c r="W209" s="90"/>
    </row>
    <row r="210" spans="21:23" x14ac:dyDescent="0.3">
      <c r="U210" s="89"/>
      <c r="V210" s="90"/>
      <c r="W210" s="90"/>
    </row>
    <row r="211" spans="21:23" x14ac:dyDescent="0.3">
      <c r="U211" s="89"/>
      <c r="V211" s="90"/>
      <c r="W211" s="90"/>
    </row>
    <row r="212" spans="21:23" x14ac:dyDescent="0.3">
      <c r="U212" s="89"/>
      <c r="V212" s="90"/>
      <c r="W212" s="90"/>
    </row>
    <row r="213" spans="21:23" x14ac:dyDescent="0.3">
      <c r="U213" s="89"/>
      <c r="V213" s="90"/>
      <c r="W213" s="90"/>
    </row>
    <row r="214" spans="21:23" x14ac:dyDescent="0.3">
      <c r="U214" s="89"/>
      <c r="V214" s="90"/>
      <c r="W214" s="90"/>
    </row>
    <row r="215" spans="21:23" x14ac:dyDescent="0.3">
      <c r="U215" s="89"/>
      <c r="V215" s="90"/>
      <c r="W215" s="90"/>
    </row>
    <row r="216" spans="21:23" x14ac:dyDescent="0.3">
      <c r="U216" s="89"/>
      <c r="V216" s="90"/>
      <c r="W216" s="90"/>
    </row>
    <row r="217" spans="21:23" x14ac:dyDescent="0.3">
      <c r="U217" s="89"/>
      <c r="V217" s="90"/>
      <c r="W217" s="90"/>
    </row>
    <row r="218" spans="21:23" x14ac:dyDescent="0.3">
      <c r="U218" s="89"/>
      <c r="V218" s="90"/>
      <c r="W218" s="90"/>
    </row>
    <row r="219" spans="21:23" x14ac:dyDescent="0.3">
      <c r="U219" s="89"/>
      <c r="V219" s="90"/>
      <c r="W219" s="90"/>
    </row>
    <row r="220" spans="21:23" x14ac:dyDescent="0.3">
      <c r="U220" s="89"/>
      <c r="V220" s="90"/>
      <c r="W220" s="90"/>
    </row>
    <row r="221" spans="21:23" x14ac:dyDescent="0.3">
      <c r="U221" s="89"/>
      <c r="V221" s="90"/>
      <c r="W221" s="90"/>
    </row>
    <row r="222" spans="21:23" x14ac:dyDescent="0.3">
      <c r="U222" s="89"/>
      <c r="V222" s="90"/>
      <c r="W222" s="90"/>
    </row>
    <row r="223" spans="21:23" x14ac:dyDescent="0.3">
      <c r="U223" s="89"/>
      <c r="V223" s="90"/>
      <c r="W223" s="90"/>
    </row>
    <row r="224" spans="21:23" x14ac:dyDescent="0.3">
      <c r="U224" s="89"/>
      <c r="V224" s="90"/>
      <c r="W224" s="90"/>
    </row>
    <row r="225" spans="21:23" x14ac:dyDescent="0.3">
      <c r="U225" s="89"/>
      <c r="V225" s="90"/>
      <c r="W225" s="90"/>
    </row>
    <row r="226" spans="21:23" x14ac:dyDescent="0.3">
      <c r="U226" s="89"/>
      <c r="V226" s="90"/>
      <c r="W226" s="90"/>
    </row>
    <row r="227" spans="21:23" x14ac:dyDescent="0.3">
      <c r="U227" s="89"/>
      <c r="V227" s="90"/>
      <c r="W227" s="90"/>
    </row>
    <row r="228" spans="21:23" x14ac:dyDescent="0.3">
      <c r="U228" s="89"/>
      <c r="V228" s="90"/>
      <c r="W228" s="90"/>
    </row>
    <row r="229" spans="21:23" x14ac:dyDescent="0.3">
      <c r="U229" s="89"/>
      <c r="V229" s="90"/>
      <c r="W229" s="90"/>
    </row>
    <row r="230" spans="21:23" x14ac:dyDescent="0.3">
      <c r="U230" s="89"/>
      <c r="V230" s="90"/>
      <c r="W230" s="90"/>
    </row>
    <row r="231" spans="21:23" x14ac:dyDescent="0.3">
      <c r="U231" s="89"/>
      <c r="V231" s="90"/>
      <c r="W231" s="90"/>
    </row>
    <row r="232" spans="21:23" x14ac:dyDescent="0.3">
      <c r="U232" s="89"/>
      <c r="V232" s="90"/>
      <c r="W232" s="90"/>
    </row>
    <row r="233" spans="21:23" x14ac:dyDescent="0.3">
      <c r="U233" s="89"/>
      <c r="V233" s="90"/>
      <c r="W233" s="90"/>
    </row>
    <row r="234" spans="21:23" x14ac:dyDescent="0.3">
      <c r="U234" s="89"/>
      <c r="V234" s="90"/>
      <c r="W234" s="90"/>
    </row>
    <row r="235" spans="21:23" x14ac:dyDescent="0.3">
      <c r="U235" s="89"/>
      <c r="V235" s="90"/>
      <c r="W235" s="90"/>
    </row>
    <row r="236" spans="21:23" x14ac:dyDescent="0.3">
      <c r="U236" s="89"/>
      <c r="V236" s="90"/>
      <c r="W236" s="90"/>
    </row>
    <row r="237" spans="21:23" x14ac:dyDescent="0.3">
      <c r="U237" s="89"/>
      <c r="V237" s="90"/>
      <c r="W237" s="90"/>
    </row>
    <row r="238" spans="21:23" x14ac:dyDescent="0.3">
      <c r="U238" s="89"/>
      <c r="V238" s="90"/>
      <c r="W238" s="90"/>
    </row>
    <row r="239" spans="21:23" x14ac:dyDescent="0.3">
      <c r="U239" s="89"/>
      <c r="V239" s="90"/>
      <c r="W239" s="90"/>
    </row>
    <row r="240" spans="21:23" x14ac:dyDescent="0.3">
      <c r="U240" s="89"/>
      <c r="V240" s="90"/>
      <c r="W240" s="90"/>
    </row>
    <row r="241" spans="21:23" x14ac:dyDescent="0.3">
      <c r="U241" s="89"/>
      <c r="V241" s="90"/>
      <c r="W241" s="90"/>
    </row>
    <row r="242" spans="21:23" x14ac:dyDescent="0.3">
      <c r="U242" s="89"/>
      <c r="V242" s="90"/>
      <c r="W242" s="90"/>
    </row>
    <row r="243" spans="21:23" x14ac:dyDescent="0.3">
      <c r="U243" s="89"/>
      <c r="V243" s="90"/>
      <c r="W243" s="90"/>
    </row>
    <row r="244" spans="21:23" x14ac:dyDescent="0.3">
      <c r="U244" s="89"/>
      <c r="V244" s="90"/>
      <c r="W244" s="90"/>
    </row>
    <row r="245" spans="21:23" x14ac:dyDescent="0.3">
      <c r="U245" s="89"/>
      <c r="V245" s="90"/>
      <c r="W245" s="90"/>
    </row>
    <row r="246" spans="21:23" x14ac:dyDescent="0.3">
      <c r="U246" s="89"/>
      <c r="V246" s="90"/>
      <c r="W246" s="90"/>
    </row>
    <row r="247" spans="21:23" x14ac:dyDescent="0.3">
      <c r="U247" s="89"/>
      <c r="V247" s="90"/>
      <c r="W247" s="90"/>
    </row>
    <row r="248" spans="21:23" x14ac:dyDescent="0.3">
      <c r="U248" s="89"/>
      <c r="V248" s="90"/>
      <c r="W248" s="90"/>
    </row>
    <row r="249" spans="21:23" x14ac:dyDescent="0.3">
      <c r="U249" s="89"/>
      <c r="V249" s="90"/>
      <c r="W249" s="90"/>
    </row>
    <row r="250" spans="21:23" x14ac:dyDescent="0.3">
      <c r="U250" s="89"/>
      <c r="V250" s="90"/>
      <c r="W250" s="90"/>
    </row>
    <row r="251" spans="21:23" x14ac:dyDescent="0.3">
      <c r="U251" s="89"/>
      <c r="V251" s="90"/>
      <c r="W251" s="90"/>
    </row>
    <row r="252" spans="21:23" x14ac:dyDescent="0.3">
      <c r="U252" s="89"/>
      <c r="V252" s="90"/>
      <c r="W252" s="90"/>
    </row>
    <row r="253" spans="21:23" x14ac:dyDescent="0.3">
      <c r="U253" s="89"/>
      <c r="V253" s="90"/>
      <c r="W253" s="90"/>
    </row>
    <row r="254" spans="21:23" x14ac:dyDescent="0.3">
      <c r="U254" s="89"/>
      <c r="V254" s="90"/>
      <c r="W254" s="90"/>
    </row>
    <row r="255" spans="21:23" x14ac:dyDescent="0.3">
      <c r="U255" s="89"/>
      <c r="V255" s="90"/>
      <c r="W255" s="90"/>
    </row>
    <row r="256" spans="21:23" x14ac:dyDescent="0.3">
      <c r="U256" s="89"/>
      <c r="V256" s="90"/>
      <c r="W256" s="90"/>
    </row>
    <row r="257" spans="21:23" x14ac:dyDescent="0.3">
      <c r="U257" s="89"/>
      <c r="V257" s="90"/>
      <c r="W257" s="90"/>
    </row>
    <row r="258" spans="21:23" x14ac:dyDescent="0.3">
      <c r="U258" s="89"/>
      <c r="V258" s="90"/>
      <c r="W258" s="90"/>
    </row>
    <row r="259" spans="21:23" x14ac:dyDescent="0.3">
      <c r="U259" s="89"/>
      <c r="V259" s="90"/>
      <c r="W259" s="90"/>
    </row>
    <row r="260" spans="21:23" x14ac:dyDescent="0.3">
      <c r="U260" s="89"/>
      <c r="V260" s="90"/>
      <c r="W260" s="90"/>
    </row>
    <row r="261" spans="21:23" x14ac:dyDescent="0.3">
      <c r="U261" s="89"/>
      <c r="V261" s="90"/>
      <c r="W261" s="90"/>
    </row>
    <row r="262" spans="21:23" x14ac:dyDescent="0.3">
      <c r="U262" s="89"/>
      <c r="V262" s="90"/>
      <c r="W262" s="90"/>
    </row>
    <row r="263" spans="21:23" x14ac:dyDescent="0.3">
      <c r="U263" s="89"/>
      <c r="V263" s="90"/>
      <c r="W263" s="90"/>
    </row>
    <row r="264" spans="21:23" x14ac:dyDescent="0.3">
      <c r="U264" s="89"/>
      <c r="V264" s="90"/>
      <c r="W264" s="90"/>
    </row>
    <row r="265" spans="21:23" x14ac:dyDescent="0.3">
      <c r="U265" s="89"/>
      <c r="V265" s="90"/>
      <c r="W265" s="90"/>
    </row>
    <row r="266" spans="21:23" x14ac:dyDescent="0.3">
      <c r="U266" s="89"/>
      <c r="V266" s="90"/>
      <c r="W266" s="90"/>
    </row>
    <row r="267" spans="21:23" x14ac:dyDescent="0.3">
      <c r="U267" s="89"/>
      <c r="V267" s="90"/>
      <c r="W267" s="90"/>
    </row>
    <row r="268" spans="21:23" x14ac:dyDescent="0.3">
      <c r="U268" s="89"/>
      <c r="V268" s="90"/>
      <c r="W268" s="90"/>
    </row>
    <row r="269" spans="21:23" x14ac:dyDescent="0.3">
      <c r="U269" s="89"/>
      <c r="V269" s="90"/>
      <c r="W269" s="90"/>
    </row>
    <row r="270" spans="21:23" x14ac:dyDescent="0.3">
      <c r="U270" s="89"/>
      <c r="V270" s="90"/>
      <c r="W270" s="90"/>
    </row>
    <row r="271" spans="21:23" x14ac:dyDescent="0.3">
      <c r="U271" s="89"/>
      <c r="V271" s="90"/>
      <c r="W271" s="90"/>
    </row>
    <row r="272" spans="21:23" x14ac:dyDescent="0.3">
      <c r="U272" s="89"/>
      <c r="V272" s="90"/>
      <c r="W272" s="90"/>
    </row>
    <row r="273" spans="21:23" x14ac:dyDescent="0.3">
      <c r="U273" s="89"/>
      <c r="V273" s="90"/>
      <c r="W273" s="90"/>
    </row>
    <row r="274" spans="21:23" x14ac:dyDescent="0.3">
      <c r="U274" s="89"/>
      <c r="V274" s="90"/>
      <c r="W274" s="90"/>
    </row>
    <row r="275" spans="21:23" x14ac:dyDescent="0.3">
      <c r="U275" s="89"/>
      <c r="V275" s="90"/>
      <c r="W275" s="90"/>
    </row>
    <row r="276" spans="21:23" x14ac:dyDescent="0.3">
      <c r="U276" s="89"/>
      <c r="V276" s="90"/>
      <c r="W276" s="90"/>
    </row>
    <row r="277" spans="21:23" x14ac:dyDescent="0.3">
      <c r="U277" s="89"/>
      <c r="V277" s="90"/>
      <c r="W277" s="90"/>
    </row>
    <row r="278" spans="21:23" x14ac:dyDescent="0.3">
      <c r="U278" s="89"/>
      <c r="V278" s="90"/>
      <c r="W278" s="90"/>
    </row>
    <row r="279" spans="21:23" x14ac:dyDescent="0.3">
      <c r="U279" s="89"/>
      <c r="V279" s="90"/>
      <c r="W279" s="90"/>
    </row>
    <row r="280" spans="21:23" x14ac:dyDescent="0.3">
      <c r="U280" s="89"/>
      <c r="V280" s="90"/>
      <c r="W280" s="90"/>
    </row>
    <row r="281" spans="21:23" x14ac:dyDescent="0.3">
      <c r="U281" s="89"/>
      <c r="V281" s="90"/>
      <c r="W281" s="90"/>
    </row>
    <row r="282" spans="21:23" x14ac:dyDescent="0.3">
      <c r="U282" s="89"/>
      <c r="V282" s="90"/>
      <c r="W282" s="90"/>
    </row>
    <row r="283" spans="21:23" x14ac:dyDescent="0.3">
      <c r="U283" s="89"/>
      <c r="V283" s="90"/>
      <c r="W283" s="90"/>
    </row>
    <row r="284" spans="21:23" x14ac:dyDescent="0.3">
      <c r="U284" s="89"/>
      <c r="V284" s="90"/>
      <c r="W284" s="90"/>
    </row>
    <row r="285" spans="21:23" x14ac:dyDescent="0.3">
      <c r="U285" s="89"/>
      <c r="V285" s="90"/>
      <c r="W285" s="90"/>
    </row>
    <row r="286" spans="21:23" x14ac:dyDescent="0.3">
      <c r="U286" s="89"/>
      <c r="V286" s="90"/>
      <c r="W286" s="90"/>
    </row>
    <row r="287" spans="21:23" x14ac:dyDescent="0.3">
      <c r="U287" s="89"/>
      <c r="V287" s="90"/>
      <c r="W287" s="90"/>
    </row>
    <row r="288" spans="21:23" x14ac:dyDescent="0.3">
      <c r="U288" s="89"/>
      <c r="V288" s="90"/>
      <c r="W288" s="90"/>
    </row>
    <row r="289" spans="21:23" x14ac:dyDescent="0.3">
      <c r="U289" s="89"/>
      <c r="V289" s="90"/>
      <c r="W289" s="90"/>
    </row>
    <row r="290" spans="21:23" x14ac:dyDescent="0.3">
      <c r="U290" s="89"/>
      <c r="V290" s="90"/>
      <c r="W290" s="90"/>
    </row>
    <row r="291" spans="21:23" x14ac:dyDescent="0.3">
      <c r="U291" s="89"/>
      <c r="V291" s="90"/>
      <c r="W291" s="90"/>
    </row>
    <row r="292" spans="21:23" x14ac:dyDescent="0.3">
      <c r="U292" s="89"/>
      <c r="V292" s="90"/>
      <c r="W292" s="90"/>
    </row>
    <row r="293" spans="21:23" x14ac:dyDescent="0.3">
      <c r="U293" s="89"/>
      <c r="V293" s="90"/>
      <c r="W293" s="90"/>
    </row>
    <row r="294" spans="21:23" x14ac:dyDescent="0.3">
      <c r="U294" s="89"/>
      <c r="V294" s="90"/>
      <c r="W294" s="90"/>
    </row>
    <row r="295" spans="21:23" x14ac:dyDescent="0.3">
      <c r="U295" s="89"/>
      <c r="V295" s="90"/>
      <c r="W295" s="90"/>
    </row>
    <row r="296" spans="21:23" x14ac:dyDescent="0.3">
      <c r="U296" s="89"/>
      <c r="V296" s="90"/>
      <c r="W296" s="90"/>
    </row>
    <row r="297" spans="21:23" x14ac:dyDescent="0.3">
      <c r="U297" s="89"/>
      <c r="V297" s="90"/>
      <c r="W297" s="90"/>
    </row>
    <row r="298" spans="21:23" x14ac:dyDescent="0.3">
      <c r="U298" s="89"/>
      <c r="V298" s="90"/>
      <c r="W298" s="90"/>
    </row>
    <row r="299" spans="21:23" x14ac:dyDescent="0.3">
      <c r="U299" s="89"/>
      <c r="V299" s="90"/>
      <c r="W299" s="90"/>
    </row>
    <row r="300" spans="21:23" x14ac:dyDescent="0.3">
      <c r="U300" s="89"/>
      <c r="V300" s="90"/>
      <c r="W300" s="90"/>
    </row>
    <row r="301" spans="21:23" x14ac:dyDescent="0.3">
      <c r="U301" s="89"/>
      <c r="V301" s="90"/>
      <c r="W301" s="90"/>
    </row>
    <row r="302" spans="21:23" x14ac:dyDescent="0.3">
      <c r="U302" s="89"/>
      <c r="V302" s="90"/>
      <c r="W302" s="90"/>
    </row>
    <row r="303" spans="21:23" x14ac:dyDescent="0.3">
      <c r="U303" s="89"/>
      <c r="V303" s="90"/>
      <c r="W303" s="90"/>
    </row>
    <row r="304" spans="21:23" x14ac:dyDescent="0.3">
      <c r="U304" s="89"/>
      <c r="V304" s="90"/>
      <c r="W304" s="90"/>
    </row>
    <row r="305" spans="21:23" x14ac:dyDescent="0.3">
      <c r="U305" s="89"/>
      <c r="V305" s="90"/>
      <c r="W305" s="90"/>
    </row>
    <row r="306" spans="21:23" x14ac:dyDescent="0.3">
      <c r="U306" s="89"/>
      <c r="V306" s="90"/>
      <c r="W306" s="90"/>
    </row>
    <row r="307" spans="21:23" x14ac:dyDescent="0.3">
      <c r="U307" s="89"/>
      <c r="V307" s="90"/>
      <c r="W307" s="90"/>
    </row>
    <row r="308" spans="21:23" x14ac:dyDescent="0.3">
      <c r="U308" s="89"/>
      <c r="V308" s="90"/>
      <c r="W308" s="90"/>
    </row>
    <row r="309" spans="21:23" x14ac:dyDescent="0.3">
      <c r="U309" s="89"/>
      <c r="V309" s="90"/>
      <c r="W309" s="90"/>
    </row>
    <row r="310" spans="21:23" x14ac:dyDescent="0.3">
      <c r="U310" s="89"/>
      <c r="V310" s="90"/>
      <c r="W310" s="90"/>
    </row>
    <row r="311" spans="21:23" x14ac:dyDescent="0.3">
      <c r="U311" s="89"/>
      <c r="V311" s="90"/>
      <c r="W311" s="90"/>
    </row>
    <row r="312" spans="21:23" x14ac:dyDescent="0.3">
      <c r="U312" s="89"/>
      <c r="V312" s="90"/>
      <c r="W312" s="90"/>
    </row>
    <row r="313" spans="21:23" x14ac:dyDescent="0.3">
      <c r="U313" s="89"/>
      <c r="V313" s="90"/>
      <c r="W313" s="90"/>
    </row>
    <row r="314" spans="21:23" x14ac:dyDescent="0.3">
      <c r="U314" s="89"/>
      <c r="V314" s="90"/>
      <c r="W314" s="90"/>
    </row>
    <row r="315" spans="21:23" x14ac:dyDescent="0.3">
      <c r="U315" s="89"/>
      <c r="V315" s="90"/>
      <c r="W315" s="90"/>
    </row>
    <row r="316" spans="21:23" x14ac:dyDescent="0.3">
      <c r="U316" s="89"/>
      <c r="V316" s="90"/>
      <c r="W316" s="90"/>
    </row>
    <row r="317" spans="21:23" x14ac:dyDescent="0.3">
      <c r="U317" s="89"/>
      <c r="V317" s="90"/>
      <c r="W317" s="90"/>
    </row>
    <row r="318" spans="21:23" x14ac:dyDescent="0.3">
      <c r="U318" s="89"/>
      <c r="V318" s="90"/>
      <c r="W318" s="90"/>
    </row>
    <row r="319" spans="21:23" x14ac:dyDescent="0.3">
      <c r="U319" s="89"/>
      <c r="V319" s="90"/>
      <c r="W319" s="90"/>
    </row>
    <row r="320" spans="21:23" x14ac:dyDescent="0.3">
      <c r="U320" s="89"/>
      <c r="V320" s="90"/>
      <c r="W320" s="90"/>
    </row>
    <row r="321" spans="21:23" x14ac:dyDescent="0.3">
      <c r="U321" s="89"/>
      <c r="V321" s="90"/>
      <c r="W321" s="90"/>
    </row>
    <row r="322" spans="21:23" x14ac:dyDescent="0.3">
      <c r="U322" s="89"/>
      <c r="V322" s="90"/>
      <c r="W322" s="90"/>
    </row>
    <row r="323" spans="21:23" x14ac:dyDescent="0.3">
      <c r="U323" s="89"/>
      <c r="V323" s="90"/>
      <c r="W323" s="90"/>
    </row>
    <row r="324" spans="21:23" x14ac:dyDescent="0.3">
      <c r="U324" s="89"/>
      <c r="V324" s="90"/>
      <c r="W324" s="90"/>
    </row>
    <row r="325" spans="21:23" x14ac:dyDescent="0.3">
      <c r="U325" s="89"/>
      <c r="V325" s="90"/>
      <c r="W325" s="90"/>
    </row>
    <row r="326" spans="21:23" x14ac:dyDescent="0.3">
      <c r="U326" s="89"/>
      <c r="V326" s="90"/>
      <c r="W326" s="90"/>
    </row>
    <row r="327" spans="21:23" x14ac:dyDescent="0.3">
      <c r="U327" s="89"/>
      <c r="V327" s="90"/>
      <c r="W327" s="90"/>
    </row>
    <row r="328" spans="21:23" x14ac:dyDescent="0.3">
      <c r="U328" s="89"/>
      <c r="V328" s="90"/>
      <c r="W328" s="90"/>
    </row>
    <row r="329" spans="21:23" x14ac:dyDescent="0.3">
      <c r="U329" s="89"/>
      <c r="V329" s="90"/>
      <c r="W329" s="90"/>
    </row>
    <row r="330" spans="21:23" x14ac:dyDescent="0.3">
      <c r="U330" s="89"/>
      <c r="V330" s="90"/>
      <c r="W330" s="90"/>
    </row>
    <row r="331" spans="21:23" x14ac:dyDescent="0.3">
      <c r="U331" s="89"/>
      <c r="V331" s="90"/>
      <c r="W331" s="90"/>
    </row>
    <row r="332" spans="21:23" x14ac:dyDescent="0.3">
      <c r="U332" s="89"/>
      <c r="V332" s="90"/>
      <c r="W332" s="90"/>
    </row>
    <row r="333" spans="21:23" x14ac:dyDescent="0.3">
      <c r="U333" s="89"/>
      <c r="V333" s="90"/>
      <c r="W333" s="90"/>
    </row>
    <row r="334" spans="21:23" x14ac:dyDescent="0.3">
      <c r="U334" s="89"/>
      <c r="V334" s="90"/>
      <c r="W334" s="90"/>
    </row>
    <row r="335" spans="21:23" x14ac:dyDescent="0.3">
      <c r="U335" s="89"/>
      <c r="V335" s="90"/>
      <c r="W335" s="90"/>
    </row>
    <row r="336" spans="21:23" x14ac:dyDescent="0.3">
      <c r="U336" s="89"/>
      <c r="V336" s="90"/>
      <c r="W336" s="90"/>
    </row>
    <row r="337" spans="21:23" x14ac:dyDescent="0.3">
      <c r="U337" s="89"/>
      <c r="V337" s="90"/>
      <c r="W337" s="90"/>
    </row>
    <row r="338" spans="21:23" x14ac:dyDescent="0.3">
      <c r="U338" s="89"/>
      <c r="V338" s="90"/>
      <c r="W338" s="90"/>
    </row>
    <row r="339" spans="21:23" x14ac:dyDescent="0.3">
      <c r="U339" s="89"/>
      <c r="V339" s="90"/>
      <c r="W339" s="90"/>
    </row>
    <row r="340" spans="21:23" x14ac:dyDescent="0.3">
      <c r="U340" s="89"/>
      <c r="V340" s="90"/>
      <c r="W340" s="90"/>
    </row>
    <row r="341" spans="21:23" x14ac:dyDescent="0.3">
      <c r="U341" s="89"/>
      <c r="V341" s="90"/>
      <c r="W341" s="90"/>
    </row>
    <row r="342" spans="21:23" x14ac:dyDescent="0.3">
      <c r="U342" s="89"/>
      <c r="V342" s="90"/>
      <c r="W342" s="90"/>
    </row>
    <row r="343" spans="21:23" x14ac:dyDescent="0.3">
      <c r="U343" s="89"/>
      <c r="V343" s="90"/>
      <c r="W343" s="90"/>
    </row>
    <row r="344" spans="21:23" x14ac:dyDescent="0.3">
      <c r="U344" s="89"/>
      <c r="V344" s="90"/>
      <c r="W344" s="90"/>
    </row>
    <row r="345" spans="21:23" x14ac:dyDescent="0.3">
      <c r="U345" s="89"/>
      <c r="V345" s="90"/>
      <c r="W345" s="90"/>
    </row>
    <row r="346" spans="21:23" x14ac:dyDescent="0.3">
      <c r="U346" s="89"/>
      <c r="V346" s="90"/>
      <c r="W346" s="90"/>
    </row>
    <row r="347" spans="21:23" x14ac:dyDescent="0.3">
      <c r="U347" s="89"/>
      <c r="V347" s="90"/>
      <c r="W347" s="90"/>
    </row>
    <row r="348" spans="21:23" x14ac:dyDescent="0.3">
      <c r="U348" s="89"/>
      <c r="V348" s="90"/>
      <c r="W348" s="90"/>
    </row>
    <row r="349" spans="21:23" x14ac:dyDescent="0.3">
      <c r="U349" s="89"/>
      <c r="V349" s="90"/>
      <c r="W349" s="90"/>
    </row>
    <row r="350" spans="21:23" x14ac:dyDescent="0.3">
      <c r="U350" s="89"/>
      <c r="V350" s="90"/>
      <c r="W350" s="90"/>
    </row>
    <row r="351" spans="21:23" x14ac:dyDescent="0.3">
      <c r="U351" s="89"/>
      <c r="V351" s="90"/>
      <c r="W351" s="90"/>
    </row>
    <row r="352" spans="21:23" x14ac:dyDescent="0.3">
      <c r="U352" s="89"/>
      <c r="V352" s="90"/>
      <c r="W352" s="90"/>
    </row>
    <row r="353" spans="21:23" x14ac:dyDescent="0.3">
      <c r="U353" s="89"/>
      <c r="V353" s="90"/>
      <c r="W353" s="90"/>
    </row>
    <row r="354" spans="21:23" x14ac:dyDescent="0.3">
      <c r="U354" s="89"/>
      <c r="V354" s="90"/>
      <c r="W354" s="90"/>
    </row>
    <row r="355" spans="21:23" x14ac:dyDescent="0.3">
      <c r="U355" s="89"/>
      <c r="V355" s="90"/>
      <c r="W355" s="90"/>
    </row>
    <row r="356" spans="21:23" x14ac:dyDescent="0.3">
      <c r="U356" s="89"/>
      <c r="V356" s="90"/>
      <c r="W356" s="90"/>
    </row>
    <row r="357" spans="21:23" x14ac:dyDescent="0.3">
      <c r="U357" s="89"/>
      <c r="V357" s="90"/>
      <c r="W357" s="90"/>
    </row>
    <row r="358" spans="21:23" x14ac:dyDescent="0.3">
      <c r="U358" s="89"/>
      <c r="V358" s="90"/>
      <c r="W358" s="90"/>
    </row>
    <row r="359" spans="21:23" x14ac:dyDescent="0.3">
      <c r="U359" s="89"/>
      <c r="V359" s="90"/>
      <c r="W359" s="90"/>
    </row>
    <row r="360" spans="21:23" x14ac:dyDescent="0.3">
      <c r="U360" s="89"/>
      <c r="V360" s="90"/>
      <c r="W360" s="90"/>
    </row>
    <row r="361" spans="21:23" x14ac:dyDescent="0.3">
      <c r="U361" s="89"/>
      <c r="V361" s="90"/>
      <c r="W361" s="90"/>
    </row>
    <row r="362" spans="21:23" x14ac:dyDescent="0.3">
      <c r="U362" s="89"/>
      <c r="V362" s="90"/>
      <c r="W362" s="90"/>
    </row>
    <row r="363" spans="21:23" x14ac:dyDescent="0.3">
      <c r="U363" s="89"/>
      <c r="V363" s="90"/>
      <c r="W363" s="90"/>
    </row>
    <row r="364" spans="21:23" x14ac:dyDescent="0.3">
      <c r="U364" s="89"/>
      <c r="V364" s="90"/>
      <c r="W364" s="90"/>
    </row>
    <row r="365" spans="21:23" x14ac:dyDescent="0.3">
      <c r="U365" s="89"/>
      <c r="V365" s="90"/>
      <c r="W365" s="90"/>
    </row>
    <row r="366" spans="21:23" x14ac:dyDescent="0.3">
      <c r="U366" s="89"/>
      <c r="V366" s="90"/>
      <c r="W366" s="90"/>
    </row>
    <row r="367" spans="21:23" x14ac:dyDescent="0.3">
      <c r="U367" s="89"/>
      <c r="V367" s="90"/>
      <c r="W367" s="90"/>
    </row>
    <row r="368" spans="21:23" x14ac:dyDescent="0.3">
      <c r="U368" s="89"/>
      <c r="V368" s="90"/>
      <c r="W368" s="90"/>
    </row>
    <row r="369" spans="21:23" x14ac:dyDescent="0.3">
      <c r="U369" s="89"/>
      <c r="V369" s="90"/>
      <c r="W369" s="90"/>
    </row>
    <row r="370" spans="21:23" x14ac:dyDescent="0.3">
      <c r="U370" s="89"/>
      <c r="V370" s="90"/>
      <c r="W370" s="90"/>
    </row>
    <row r="371" spans="21:23" x14ac:dyDescent="0.3">
      <c r="U371" s="89"/>
      <c r="V371" s="90"/>
      <c r="W371" s="90"/>
    </row>
    <row r="372" spans="21:23" x14ac:dyDescent="0.3">
      <c r="U372" s="89"/>
      <c r="V372" s="90"/>
      <c r="W372" s="90"/>
    </row>
  </sheetData>
  <mergeCells count="17">
    <mergeCell ref="R48:T48"/>
    <mergeCell ref="R90:T90"/>
    <mergeCell ref="F48:H48"/>
    <mergeCell ref="I48:K48"/>
    <mergeCell ref="L48:N48"/>
    <mergeCell ref="O90:Q90"/>
    <mergeCell ref="O48:Q48"/>
    <mergeCell ref="F90:H90"/>
    <mergeCell ref="I90:K90"/>
    <mergeCell ref="L90:N90"/>
    <mergeCell ref="A1:B1"/>
    <mergeCell ref="F2:H3"/>
    <mergeCell ref="I2:K3"/>
    <mergeCell ref="L2:N3"/>
    <mergeCell ref="X2:Z2"/>
    <mergeCell ref="O2:Q3"/>
    <mergeCell ref="R2:T3"/>
  </mergeCells>
  <printOptions gridLines="1"/>
  <pageMargins left="0.2" right="0" top="0" bottom="0" header="0" footer="0"/>
  <pageSetup paperSize="5" scale="51" orientation="landscape" r:id="rId1"/>
  <rowBreaks count="3" manualBreakCount="3">
    <brk id="39" min="1" max="37" man="1"/>
    <brk id="75" min="1" max="37" man="1"/>
    <brk id="97" min="1" max="37" man="1"/>
  </rowBreaks>
  <colBreaks count="1" manualBreakCount="1">
    <brk id="28" max="368" man="1"/>
  </colBreaks>
  <ignoredErrors>
    <ignoredError sqref="U144:W144 U76:W76 U48:W49 U77:W77 U128:W129 U5:W5 U6:W34 U35:W47 U50:W75 U79:W89 U92:W127 U130:W143" unlockedFormula="1"/>
    <ignoredError sqref="I2:N3 I48 L48 I90 L90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BOP Report Formatted 2020</vt:lpstr>
      <vt:lpstr>'BOP Report Formatted 2020'!Print_Area</vt:lpstr>
      <vt:lpstr>'BOP Report Formatted 2020'!Print_Titles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Ricketts, Jermaine</dc:creator>
  <cp:lastModifiedBy>Ricketts, Jermaine</cp:lastModifiedBy>
  <dcterms:created xsi:type="dcterms:W3CDTF">2020-05-11T19:45:36Z</dcterms:created>
  <dcterms:modified xsi:type="dcterms:W3CDTF">2022-02-21T23:48:58Z</dcterms:modified>
</cp:coreProperties>
</file>